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rolandzolliker/Documents/2019/"/>
    </mc:Choice>
  </mc:AlternateContent>
  <xr:revisionPtr revIDLastSave="0" documentId="8_{EC04E254-9078-4D5D-A650-EBE799F89647}" xr6:coauthVersionLast="47" xr6:coauthVersionMax="47" xr10:uidLastSave="{00000000-0000-0000-0000-000000000000}"/>
  <bookViews>
    <workbookView xWindow="0" yWindow="460" windowWidth="16380" windowHeight="8200" tabRatio="500" firstSheet="2" activeTab="2" xr2:uid="{00000000-000D-0000-FFFF-FFFF00000000}"/>
  </bookViews>
  <sheets>
    <sheet name="Planung 2017 Kata U16-U18-U21" sheetId="1" r:id="rId1"/>
    <sheet name="Planung 2018 Kata U16-U18-U21" sheetId="2" r:id="rId2"/>
    <sheet name="Planung 2019 Kata U16-U18-U21_2" sheetId="3" r:id="rId3"/>
    <sheet name="FTEM" sheetId="4" r:id="rId4"/>
    <sheet name="3-Stufen-Modell" sheetId="5" r:id="rId5"/>
    <sheet name="Technik - Kata" sheetId="6" r:id="rId6"/>
    <sheet name="Kraft" sheetId="7" r:id="rId7"/>
    <sheet name="Kraftprogramme" sheetId="8" r:id="rId8"/>
    <sheet name="Kraft - Übungskatalog" sheetId="9" r:id="rId9"/>
    <sheet name="Ausdauer" sheetId="10" r:id="rId10"/>
    <sheet name="Schnelligkeit-Agility" sheetId="11" r:id="rId11"/>
    <sheet name="Mental" sheetId="12" r:id="rId12"/>
  </sheets>
  <definedNames>
    <definedName name="_xlnm.Print_Area" localSheetId="0">'Planung 2017 Kata U16-U18-U21'!$A$1:$BD$46</definedName>
    <definedName name="_xlnm.Print_Area" localSheetId="1">'Planung 2018 Kata U16-U18-U21'!$A$1:$BD$46</definedName>
    <definedName name="_xlnm.Print_Area" localSheetId="2">'Planung 2019 Kata U16-U18-U21_2'!$A$1:$BD$45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CalcA1"/>
    </ext>
  </extLst>
</workbook>
</file>

<file path=xl/calcChain.xml><?xml version="1.0" encoding="utf-8"?>
<calcChain xmlns="http://schemas.openxmlformats.org/spreadsheetml/2006/main">
  <c r="C5" i="9" l="1"/>
  <c r="C6" i="9" s="1"/>
  <c r="C7" i="9" s="1"/>
  <c r="C8" i="9" s="1"/>
  <c r="C9" i="9" s="1"/>
  <c r="C10" i="9" s="1"/>
  <c r="C11" i="9" s="1"/>
  <c r="C12" i="9" s="1"/>
  <c r="C13" i="9" s="1"/>
  <c r="C14" i="9" s="1"/>
  <c r="C15" i="9" s="1"/>
  <c r="C16" i="9" s="1"/>
  <c r="C17" i="9" s="1"/>
  <c r="C18" i="9" s="1"/>
  <c r="C19" i="9" s="1"/>
  <c r="C20" i="9" s="1"/>
  <c r="C21" i="9" s="1"/>
  <c r="C22" i="9" s="1"/>
  <c r="C23" i="9" s="1"/>
  <c r="C24" i="9" s="1"/>
  <c r="BC77" i="3"/>
  <c r="BB77" i="3"/>
  <c r="BA77" i="3"/>
  <c r="AZ77" i="3"/>
  <c r="AY77" i="3"/>
  <c r="AX77" i="3"/>
  <c r="AW77" i="3"/>
  <c r="AV77" i="3"/>
  <c r="AU77" i="3"/>
  <c r="AT77" i="3"/>
  <c r="AS77" i="3"/>
  <c r="AR77" i="3"/>
  <c r="AQ77" i="3"/>
  <c r="AP77" i="3"/>
  <c r="AO77" i="3"/>
  <c r="AN77" i="3"/>
  <c r="AM77" i="3"/>
  <c r="AL77" i="3"/>
  <c r="AK77" i="3"/>
  <c r="AJ77" i="3"/>
  <c r="AI77" i="3"/>
  <c r="AH77" i="3"/>
  <c r="AG77" i="3"/>
  <c r="AF77" i="3"/>
  <c r="AE77" i="3"/>
  <c r="AD77" i="3"/>
  <c r="AC77" i="3"/>
  <c r="AB77" i="3"/>
  <c r="AA77" i="3"/>
  <c r="Z77" i="3"/>
  <c r="Y77" i="3"/>
  <c r="X77" i="3"/>
  <c r="W77" i="3"/>
  <c r="V77" i="3"/>
  <c r="U77" i="3"/>
  <c r="T77" i="3"/>
  <c r="S77" i="3"/>
  <c r="R77" i="3"/>
  <c r="Q77" i="3"/>
  <c r="P77" i="3"/>
  <c r="O77" i="3"/>
  <c r="N77" i="3"/>
  <c r="M77" i="3"/>
  <c r="L77" i="3"/>
  <c r="K77" i="3"/>
  <c r="J77" i="3"/>
  <c r="I77" i="3"/>
  <c r="H77" i="3"/>
  <c r="G77" i="3"/>
  <c r="F77" i="3"/>
  <c r="E77" i="3"/>
  <c r="D77" i="3"/>
  <c r="D3" i="3"/>
  <c r="E3" i="3" s="1"/>
  <c r="F3" i="3" s="1"/>
  <c r="G3" i="3" s="1"/>
  <c r="H3" i="3" s="1"/>
  <c r="I3" i="3" s="1"/>
  <c r="J3" i="3" s="1"/>
  <c r="K3" i="3" s="1"/>
  <c r="L3" i="3" s="1"/>
  <c r="M3" i="3" s="1"/>
  <c r="N3" i="3" s="1"/>
  <c r="O3" i="3" s="1"/>
  <c r="P3" i="3" s="1"/>
  <c r="Q3" i="3" s="1"/>
  <c r="R3" i="3" s="1"/>
  <c r="S3" i="3" s="1"/>
  <c r="T3" i="3" s="1"/>
  <c r="U3" i="3" s="1"/>
  <c r="V3" i="3" s="1"/>
  <c r="W3" i="3" s="1"/>
  <c r="X3" i="3" s="1"/>
  <c r="Y3" i="3" s="1"/>
  <c r="Z3" i="3" s="1"/>
  <c r="AA3" i="3" s="1"/>
  <c r="AB3" i="3" s="1"/>
  <c r="AC3" i="3" s="1"/>
  <c r="AD3" i="3" s="1"/>
  <c r="AE3" i="3" s="1"/>
  <c r="AF3" i="3" s="1"/>
  <c r="AG3" i="3" s="1"/>
  <c r="AH3" i="3" s="1"/>
  <c r="AI3" i="3" s="1"/>
  <c r="AJ3" i="3" s="1"/>
  <c r="AK3" i="3" s="1"/>
  <c r="AL3" i="3" s="1"/>
  <c r="AM3" i="3" s="1"/>
  <c r="AN3" i="3" s="1"/>
  <c r="AO3" i="3" s="1"/>
  <c r="AP3" i="3" s="1"/>
  <c r="AQ3" i="3" s="1"/>
  <c r="AR3" i="3" s="1"/>
  <c r="AS3" i="3" s="1"/>
  <c r="AT3" i="3" s="1"/>
  <c r="AU3" i="3" s="1"/>
  <c r="AV3" i="3" s="1"/>
  <c r="AW3" i="3" s="1"/>
  <c r="AX3" i="3" s="1"/>
  <c r="AY3" i="3" s="1"/>
  <c r="AZ3" i="3" s="1"/>
  <c r="BA3" i="3" s="1"/>
  <c r="BB3" i="3" s="1"/>
  <c r="BC3" i="3" s="1"/>
  <c r="BC78" i="2"/>
  <c r="BB78" i="2"/>
  <c r="BA78" i="2"/>
  <c r="AZ78" i="2"/>
  <c r="AY78" i="2"/>
  <c r="AX78" i="2"/>
  <c r="AW78" i="2"/>
  <c r="AV78" i="2"/>
  <c r="AU78" i="2"/>
  <c r="AT78" i="2"/>
  <c r="AS78" i="2"/>
  <c r="AR78" i="2"/>
  <c r="AQ78" i="2"/>
  <c r="AP78" i="2"/>
  <c r="AO78" i="2"/>
  <c r="AN78" i="2"/>
  <c r="AM78" i="2"/>
  <c r="AL78" i="2"/>
  <c r="AK78" i="2"/>
  <c r="AJ78" i="2"/>
  <c r="AI78" i="2"/>
  <c r="AH78" i="2"/>
  <c r="AG78" i="2"/>
  <c r="AF78" i="2"/>
  <c r="AE78" i="2"/>
  <c r="AD78" i="2"/>
  <c r="AC78" i="2"/>
  <c r="AB78" i="2"/>
  <c r="AA78" i="2"/>
  <c r="Z78" i="2"/>
  <c r="Y78" i="2"/>
  <c r="X78" i="2"/>
  <c r="W78" i="2"/>
  <c r="V78" i="2"/>
  <c r="U78" i="2"/>
  <c r="T78" i="2"/>
  <c r="S78" i="2"/>
  <c r="R78" i="2"/>
  <c r="Q78" i="2"/>
  <c r="P78" i="2"/>
  <c r="O78" i="2"/>
  <c r="N78" i="2"/>
  <c r="M78" i="2"/>
  <c r="L78" i="2"/>
  <c r="K78" i="2"/>
  <c r="J78" i="2"/>
  <c r="I78" i="2"/>
  <c r="H78" i="2"/>
  <c r="G78" i="2"/>
  <c r="F78" i="2"/>
  <c r="E78" i="2"/>
  <c r="D78" i="2"/>
  <c r="D3" i="2"/>
  <c r="E3" i="2" s="1"/>
  <c r="F3" i="2" s="1"/>
  <c r="G3" i="2" s="1"/>
  <c r="H3" i="2" s="1"/>
  <c r="I3" i="2" s="1"/>
  <c r="J3" i="2" s="1"/>
  <c r="K3" i="2" s="1"/>
  <c r="L3" i="2" s="1"/>
  <c r="M3" i="2" s="1"/>
  <c r="N3" i="2" s="1"/>
  <c r="O3" i="2" s="1"/>
  <c r="P3" i="2" s="1"/>
  <c r="Q3" i="2" s="1"/>
  <c r="R3" i="2" s="1"/>
  <c r="S3" i="2" s="1"/>
  <c r="T3" i="2" s="1"/>
  <c r="U3" i="2" s="1"/>
  <c r="V3" i="2" s="1"/>
  <c r="W3" i="2" s="1"/>
  <c r="X3" i="2" s="1"/>
  <c r="Y3" i="2" s="1"/>
  <c r="Z3" i="2" s="1"/>
  <c r="AA3" i="2" s="1"/>
  <c r="AB3" i="2" s="1"/>
  <c r="AC3" i="2" s="1"/>
  <c r="AD3" i="2" s="1"/>
  <c r="AE3" i="2" s="1"/>
  <c r="AF3" i="2" s="1"/>
  <c r="AG3" i="2" s="1"/>
  <c r="AH3" i="2" s="1"/>
  <c r="AI3" i="2" s="1"/>
  <c r="AJ3" i="2" s="1"/>
  <c r="AK3" i="2" s="1"/>
  <c r="AL3" i="2" s="1"/>
  <c r="AM3" i="2" s="1"/>
  <c r="AN3" i="2" s="1"/>
  <c r="AO3" i="2" s="1"/>
  <c r="AP3" i="2" s="1"/>
  <c r="AQ3" i="2" s="1"/>
  <c r="AR3" i="2" s="1"/>
  <c r="AS3" i="2" s="1"/>
  <c r="AT3" i="2" s="1"/>
  <c r="AU3" i="2" s="1"/>
  <c r="AV3" i="2" s="1"/>
  <c r="AW3" i="2" s="1"/>
  <c r="AX3" i="2" s="1"/>
  <c r="AY3" i="2" s="1"/>
  <c r="AZ3" i="2" s="1"/>
  <c r="BA3" i="2" s="1"/>
  <c r="BB3" i="2" s="1"/>
  <c r="BC3" i="2" s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AP78" i="1"/>
  <c r="AO78" i="1"/>
  <c r="AN78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D3" i="1"/>
  <c r="E3" i="1" s="1"/>
  <c r="F3" i="1" s="1"/>
  <c r="G3" i="1" s="1"/>
  <c r="H3" i="1" s="1"/>
  <c r="I3" i="1" s="1"/>
  <c r="J3" i="1" s="1"/>
  <c r="K3" i="1" s="1"/>
  <c r="L3" i="1" s="1"/>
  <c r="M3" i="1" s="1"/>
  <c r="N3" i="1" s="1"/>
  <c r="O3" i="1" s="1"/>
  <c r="P3" i="1" s="1"/>
  <c r="Q3" i="1" s="1"/>
  <c r="R3" i="1" s="1"/>
  <c r="S3" i="1" s="1"/>
  <c r="T3" i="1" s="1"/>
  <c r="U3" i="1" s="1"/>
  <c r="V3" i="1" s="1"/>
  <c r="W3" i="1" s="1"/>
  <c r="X3" i="1" s="1"/>
  <c r="Y3" i="1" s="1"/>
  <c r="Z3" i="1" s="1"/>
  <c r="AA3" i="1" s="1"/>
  <c r="AB3" i="1" s="1"/>
  <c r="AC3" i="1" s="1"/>
  <c r="AD3" i="1" s="1"/>
  <c r="AE3" i="1" s="1"/>
  <c r="AF3" i="1" s="1"/>
  <c r="AG3" i="1" s="1"/>
  <c r="AH3" i="1" s="1"/>
  <c r="AI3" i="1" s="1"/>
  <c r="AJ3" i="1" s="1"/>
  <c r="AK3" i="1" s="1"/>
  <c r="AL3" i="1" s="1"/>
  <c r="AM3" i="1" s="1"/>
  <c r="AN3" i="1" s="1"/>
  <c r="AO3" i="1" s="1"/>
  <c r="AP3" i="1" s="1"/>
  <c r="AQ3" i="1" s="1"/>
  <c r="AR3" i="1" s="1"/>
  <c r="AS3" i="1" s="1"/>
  <c r="AT3" i="1" s="1"/>
  <c r="AU3" i="1" s="1"/>
  <c r="AV3" i="1" s="1"/>
  <c r="AW3" i="1" s="1"/>
  <c r="AX3" i="1" s="1"/>
  <c r="AY3" i="1" s="1"/>
  <c r="AZ3" i="1" s="1"/>
  <c r="BA3" i="1" s="1"/>
  <c r="BB3" i="1" s="1"/>
  <c r="BC3" i="1" s="1"/>
</calcChain>
</file>

<file path=xl/sharedStrings.xml><?xml version="1.0" encoding="utf-8"?>
<sst xmlns="http://schemas.openxmlformats.org/spreadsheetml/2006/main" count="1204" uniqueCount="429">
  <si>
    <t>Jahresplanung 2017</t>
  </si>
  <si>
    <t>Nationalteam</t>
  </si>
  <si>
    <t xml:space="preserve">Kata U16/U18/U21 </t>
  </si>
  <si>
    <t>Beginn des Trainingsjahres :</t>
  </si>
  <si>
    <t>© Simone_Posavec 2017</t>
  </si>
  <si>
    <t>Kalenderwoche</t>
  </si>
  <si>
    <t>Trainingsphase</t>
  </si>
  <si>
    <t>VW</t>
  </si>
  <si>
    <t>WP</t>
  </si>
  <si>
    <t>UP</t>
  </si>
  <si>
    <t>VO</t>
  </si>
  <si>
    <t>Trainingsbelastung [ in % ]</t>
  </si>
  <si>
    <t>Trainingsbelastung</t>
  </si>
  <si>
    <t>Trainingseinheiten</t>
  </si>
  <si>
    <t>Trainingsstunden</t>
  </si>
  <si>
    <r>
      <rPr>
        <b/>
        <sz val="12"/>
        <rFont val="Arial"/>
        <family val="2"/>
        <charset val="1"/>
      </rPr>
      <t xml:space="preserve">Intensität Training </t>
    </r>
    <r>
      <rPr>
        <b/>
        <sz val="12"/>
        <color rgb="FFFFFF00"/>
        <rFont val="Arial"/>
        <family val="2"/>
        <charset val="1"/>
      </rPr>
      <t>tief</t>
    </r>
    <r>
      <rPr>
        <b/>
        <sz val="12"/>
        <color rgb="FF90713A"/>
        <rFont val="Arial"/>
        <family val="2"/>
      </rPr>
      <t xml:space="preserve"> </t>
    </r>
    <r>
      <rPr>
        <b/>
        <sz val="12"/>
        <color rgb="FFFF6600"/>
        <rFont val="Arial"/>
        <family val="2"/>
      </rPr>
      <t xml:space="preserve">mittel </t>
    </r>
    <r>
      <rPr>
        <b/>
        <sz val="12"/>
        <color rgb="FFDD0806"/>
        <rFont val="Arial"/>
        <family val="2"/>
      </rPr>
      <t>hoch</t>
    </r>
  </si>
  <si>
    <t>Ferien/ Schulferien</t>
  </si>
  <si>
    <t>Trainingslager</t>
  </si>
  <si>
    <t>Trainingseinschränkungen</t>
  </si>
  <si>
    <t>Arzt / Blut / Leistungstest</t>
  </si>
  <si>
    <t>Wettkämpfe            Lager, Tests, Regeneration</t>
  </si>
  <si>
    <t>Championscup Hard AUT</t>
  </si>
  <si>
    <t>Karate1 PL Paris FRA</t>
  </si>
  <si>
    <t>EM U16/U18/U21 Sofia BUL</t>
  </si>
  <si>
    <t>1. SKL Sursee</t>
  </si>
  <si>
    <t>Karate1 PL Rotterdam NL</t>
  </si>
  <si>
    <t>PISTE 1</t>
  </si>
  <si>
    <t>Karate1 PL Dubai UAE</t>
  </si>
  <si>
    <t>Karate1 PL Rabat MOR</t>
  </si>
  <si>
    <t>Kroko Cup Koblenz DE</t>
  </si>
  <si>
    <t>2. SKL Fribourg</t>
  </si>
  <si>
    <t>Eurocup Zell am See AUT</t>
  </si>
  <si>
    <t>Karate1 SA Toledo ESP</t>
  </si>
  <si>
    <t>Austrian Junior Salzburg AUT</t>
  </si>
  <si>
    <t>WKF Youth Cup Umag CRO</t>
  </si>
  <si>
    <t>3. SKL Neuchâtel</t>
  </si>
  <si>
    <t>Karate1 PL Halle GER</t>
  </si>
  <si>
    <t>Lions Cup LUX</t>
  </si>
  <si>
    <t>Karate1 SA Istanbul TUR</t>
  </si>
  <si>
    <t>Cro Open Rijeka</t>
  </si>
  <si>
    <t>Karate1 SA Salzburg AUT</t>
  </si>
  <si>
    <t>PISTE 2</t>
  </si>
  <si>
    <t>WM U16/U18/U21 Teneriffa ESP</t>
  </si>
  <si>
    <t>Karate1 SA Okinawa JAP</t>
  </si>
  <si>
    <t>SKF SM Liestal</t>
  </si>
  <si>
    <t>1. Priorität</t>
  </si>
  <si>
    <t>Pilsen</t>
  </si>
  <si>
    <t>2. Priorität</t>
  </si>
  <si>
    <t>3. Priorität</t>
  </si>
  <si>
    <t>Wettkampfziel</t>
  </si>
  <si>
    <t xml:space="preserve">  </t>
  </si>
  <si>
    <t>3-Stufen-Modell (Lernstufe)</t>
  </si>
  <si>
    <t>Schwerpunkte Kata - Allgemein</t>
  </si>
  <si>
    <t>Teile</t>
  </si>
  <si>
    <t>Ganze</t>
  </si>
  <si>
    <t>Kihon</t>
  </si>
  <si>
    <t>Schwerpunkte Kata - Individuell</t>
  </si>
  <si>
    <t>Kraft</t>
  </si>
  <si>
    <t>IK</t>
  </si>
  <si>
    <t>EXPLO</t>
  </si>
  <si>
    <t>PLYO</t>
  </si>
  <si>
    <t>HYP</t>
  </si>
  <si>
    <t>Ausdauer</t>
  </si>
  <si>
    <t>CAP</t>
  </si>
  <si>
    <t>IAT</t>
  </si>
  <si>
    <t>BAS</t>
  </si>
  <si>
    <t>HIIT</t>
  </si>
  <si>
    <t>Schnelligkeit / 
Geschicklichkeit (Agility)</t>
  </si>
  <si>
    <t>Mental - Individuell</t>
  </si>
  <si>
    <t>Diverses</t>
  </si>
  <si>
    <t>Jahresplanung 2018</t>
  </si>
  <si>
    <t>© Simone_Posavec 2018</t>
  </si>
  <si>
    <t>Ferien / Schulferien</t>
  </si>
  <si>
    <t>EM U16/U18/U21 Sochi RUS</t>
  </si>
  <si>
    <t>Karate1 SA Guadalajara ESP</t>
  </si>
  <si>
    <t>Karate1 PL Dubai EAU</t>
  </si>
  <si>
    <t>Krokoyama Cup Koblenz DE</t>
  </si>
  <si>
    <t>2. SKL Lausanne</t>
  </si>
  <si>
    <t>Youth League Sofia BUL</t>
  </si>
  <si>
    <t>Karate1 PL Istanbul TUR</t>
  </si>
  <si>
    <t>Karate1 PL Berlin GER</t>
  </si>
  <si>
    <t>3T Tenero</t>
  </si>
  <si>
    <t>Euro Grand Prix Pilsen CZE</t>
  </si>
  <si>
    <t>SKF SM Aarberg</t>
  </si>
  <si>
    <t>Youth League Caorle ITA</t>
  </si>
  <si>
    <t>Wettkampfziele</t>
  </si>
  <si>
    <t>Teil</t>
  </si>
  <si>
    <t xml:space="preserve">Teile </t>
  </si>
  <si>
    <t>Jahresplanung 2019</t>
  </si>
  <si>
    <t>©</t>
  </si>
  <si>
    <t>PISTE</t>
  </si>
  <si>
    <t>EM U16/U18/U21 Aalborg DEN</t>
  </si>
  <si>
    <t>EM Senioren Guadalajara ESP</t>
  </si>
  <si>
    <t>K1 YL Limassol CYP</t>
  </si>
  <si>
    <t>Karate1 PL Shanghai Chi</t>
  </si>
  <si>
    <t>AJ Salzburg AUT &amp; K1 SA Montreal</t>
  </si>
  <si>
    <t>K1 SA Santiago CHIL</t>
  </si>
  <si>
    <t>K1 YL Mexiko MEX</t>
  </si>
  <si>
    <t xml:space="preserve"> Pilsen CZE &amp; K1 PL Moskau</t>
  </si>
  <si>
    <t>WKF U16/U17/U21 WM Santiago CHIL</t>
  </si>
  <si>
    <t>K1 PL Madrid ESP</t>
  </si>
  <si>
    <t>Medaille</t>
  </si>
  <si>
    <t>Teilnahme</t>
  </si>
  <si>
    <t>1-2 Runden</t>
  </si>
  <si>
    <t>1. Rang</t>
  </si>
  <si>
    <t>Selektion</t>
  </si>
  <si>
    <t>1.Rang</t>
  </si>
  <si>
    <t>Medaille/Teilnahme</t>
  </si>
  <si>
    <t>Med./ Teilnahme</t>
  </si>
  <si>
    <t>Tapering</t>
  </si>
  <si>
    <t>Kohon</t>
  </si>
  <si>
    <t>Poly</t>
  </si>
  <si>
    <t>FTEM Schweiz</t>
  </si>
  <si>
    <t>Anzahl an spezifische Trainingseinheiten pro Woche (mind. 45-60 Minuten pro Training) - Disziplin KATA</t>
  </si>
  <si>
    <t>Alter</t>
  </si>
  <si>
    <t>Phase</t>
  </si>
  <si>
    <t>Schlagwort</t>
  </si>
  <si>
    <t>Kurzbeschrieb</t>
  </si>
  <si>
    <t>Technik</t>
  </si>
  <si>
    <t>Aus-
dauer</t>
  </si>
  <si>
    <t>Schnell-
igkeit</t>
  </si>
  <si>
    <t>Mental</t>
  </si>
  <si>
    <r>
      <rPr>
        <b/>
        <sz val="14"/>
        <rFont val="Arial"/>
        <family val="2"/>
        <charset val="1"/>
      </rPr>
      <t xml:space="preserve">FOUNDATION
</t>
    </r>
    <r>
      <rPr>
        <sz val="14"/>
        <rFont val="Arial"/>
        <family val="2"/>
        <charset val="1"/>
      </rPr>
      <t>(Grundlagen-training)</t>
    </r>
  </si>
  <si>
    <t>U6</t>
  </si>
  <si>
    <t>F1</t>
  </si>
  <si>
    <t>Entdecken, Erwerben und Festigen der Bewegungsgrundformen</t>
  </si>
  <si>
    <t>Das Augenmerk liegt auf dem freudvollen Erwerben und Festigen von grundlegenden Bewgungsgrundformen, dem Entdecken von Elementen (z.B. Wasser) und dem Umgang mit Geräte.</t>
  </si>
  <si>
    <t>U8</t>
  </si>
  <si>
    <t>F2</t>
  </si>
  <si>
    <t>Anwenden und Variieren der Bewgungsgrundformen</t>
  </si>
  <si>
    <t>Die Bewgungsfähigkeiten und -fertigkeiten werden durch das Anwenden und Variieren der Bewegungsgrundform erweitert.</t>
  </si>
  <si>
    <t>U10</t>
  </si>
  <si>
    <t>F3</t>
  </si>
  <si>
    <t>Sportartspezifisches Engagement und/oder Wettkampf</t>
  </si>
  <si>
    <t>Sporttreibende engagieren sich nun in einer Sportart, indem Fähigkeiten und Fertigkeiten trainierent werden, welche zur Wettkampfteilnahme verhelfen können.</t>
  </si>
  <si>
    <r>
      <rPr>
        <b/>
        <sz val="14"/>
        <rFont val="Arial"/>
        <family val="2"/>
        <charset val="1"/>
      </rPr>
      <t xml:space="preserve">TALENT
</t>
    </r>
    <r>
      <rPr>
        <sz val="14"/>
        <rFont val="Arial"/>
        <family val="2"/>
        <charset val="1"/>
      </rPr>
      <t>(Aufbau-training)</t>
    </r>
  </si>
  <si>
    <t>U12</t>
  </si>
  <si>
    <t>T1</t>
  </si>
  <si>
    <t>Potenzial zeigen</t>
  </si>
  <si>
    <t>Talente werden aufgrund ihrer besonderen Fähigkeiten und Fertigkeiten erkannt, die sie im physischen und psychischen Bereich zeigen und die ei Hinweis auf mögliche zukünftige (Höchst-)Leistungen sind.</t>
  </si>
  <si>
    <t>3-4</t>
  </si>
  <si>
    <t>1</t>
  </si>
  <si>
    <t>U14</t>
  </si>
  <si>
    <t>T2</t>
  </si>
  <si>
    <t>Potenzial bestätigen</t>
  </si>
  <si>
    <t>Potenzial bestätigen, indem es aufgrund nationaler Kriterien überprüft wird.</t>
  </si>
  <si>
    <t>U16</t>
  </si>
  <si>
    <t>T3</t>
  </si>
  <si>
    <t>Trainieren und Ziele erreichen</t>
  </si>
  <si>
    <t>Training intensivieren und stärkes Engagement, um höhere Ziele zu erreichen.</t>
  </si>
  <si>
    <t>4</t>
  </si>
  <si>
    <t>2</t>
  </si>
  <si>
    <t>U18</t>
  </si>
  <si>
    <t>T4</t>
  </si>
  <si>
    <t>Durchbruch und belohnt werden</t>
  </si>
  <si>
    <t>Anschluss an die nationale Spitze schaffen und sich gegenüber der Konkurrenz durchsetzen.</t>
  </si>
  <si>
    <t>5</t>
  </si>
  <si>
    <r>
      <rPr>
        <b/>
        <sz val="14"/>
        <rFont val="Arial"/>
        <family val="2"/>
        <charset val="1"/>
      </rPr>
      <t xml:space="preserve">ELITE
</t>
    </r>
    <r>
      <rPr>
        <sz val="14"/>
        <rFont val="Arial"/>
        <family val="2"/>
        <charset val="1"/>
      </rPr>
      <t>(Anschluss-training)</t>
    </r>
  </si>
  <si>
    <t>U21</t>
  </si>
  <si>
    <t>E1</t>
  </si>
  <si>
    <t>Die Schweiz (international) repräsentieren</t>
  </si>
  <si>
    <t>Herausragende Leistungen erbringen, um den Anschluss an die internationale Spitze zu schaffen oder in einer Profiliga spielen zu können.</t>
  </si>
  <si>
    <t>täglich</t>
  </si>
  <si>
    <t>21+</t>
  </si>
  <si>
    <t>E2</t>
  </si>
  <si>
    <t>International Erfolg haben</t>
  </si>
  <si>
    <t>Erfolgreiche Teilnahme an internationalen Wettkämpfen und Gewinn von Medaillen oder Diplomen.</t>
  </si>
  <si>
    <t>6</t>
  </si>
  <si>
    <r>
      <rPr>
        <b/>
        <sz val="14"/>
        <rFont val="Arial"/>
        <family val="2"/>
        <charset val="1"/>
      </rPr>
      <t xml:space="preserve">MASTERY
</t>
    </r>
    <r>
      <rPr>
        <sz val="14"/>
        <rFont val="Arial"/>
        <family val="2"/>
        <charset val="1"/>
      </rPr>
      <t>(Hochleistungs-training)</t>
    </r>
  </si>
  <si>
    <t>25+</t>
  </si>
  <si>
    <t>M</t>
  </si>
  <si>
    <t>Dominieren der Sportart</t>
  </si>
  <si>
    <t>Konstanter internationaler Erfolg (während mehr als vier Jahren) durch Dominanz der Sportart.</t>
  </si>
  <si>
    <t>7</t>
  </si>
  <si>
    <t>3</t>
  </si>
  <si>
    <t>3-STUFEN-MODELL</t>
  </si>
  <si>
    <t>Stufe</t>
  </si>
  <si>
    <t>1. ERWERBWEN und FESTIGEN:
Voraussetzungen schaffen</t>
  </si>
  <si>
    <t>2. ANWENDEN und VARIIERN:
Vielfalt fördern</t>
  </si>
  <si>
    <t>3. GESTALTEN und ERGÄNZEN:
Kreativität anregen</t>
  </si>
  <si>
    <t>Ziele</t>
  </si>
  <si>
    <t>- Ausbilden eines Körpers- und Bewegungsgefühls (optimales Orientieren und Differenzieren)</t>
  </si>
  <si>
    <t>- Präzisierung der Bewgungsvorstellung (Gleichgewicht zwischen Innen- und Aussensicht)</t>
  </si>
  <si>
    <t>- Erlangen einer Bewegungsintuition (optimales Reagieren und Rhythmisieren)</t>
  </si>
  <si>
    <t>- Lerngünstige koordinative und konditionelle Voraussetzungen schaffen</t>
  </si>
  <si>
    <t>- Eine umfassende 
Bewegungsvorstellung entwickeln</t>
  </si>
  <si>
    <t>- Harmonie von Ruhe und Bewegung erlangen</t>
  </si>
  <si>
    <t>- Strukturorientierte Voraussetzungen schaffen</t>
  </si>
  <si>
    <t>- Qualitative Entwicklung</t>
  </si>
  <si>
    <t>- Qualitative Ergänzung</t>
  </si>
  <si>
    <t>Weg</t>
  </si>
  <si>
    <t>- Techniktraining unter individuell-erleichternden Bedingungen</t>
  </si>
  <si>
    <t>- Technktraining unter verändernden Bedingungen</t>
  </si>
  <si>
    <t>- Techniktraining unter erschwerenden Bedingungen</t>
  </si>
  <si>
    <t>- Förderung der sensorischen Orientierungs- und differenzierungsfähigkeit</t>
  </si>
  <si>
    <t>- Förderung des dynamischen Gleichgewichts</t>
  </si>
  <si>
    <t>- Förderung der Rhythmisierungsfähigeit (virtuoses Gleichgewicht)</t>
  </si>
  <si>
    <t>Themen</t>
  </si>
  <si>
    <t>KERNKONZEPTE</t>
  </si>
  <si>
    <t>FORMKONZEPTE</t>
  </si>
  <si>
    <t>GESTALTUNGSKONZEPTE</t>
  </si>
  <si>
    <t>Kernelemente, Kernpositionen und Kernbewegungen</t>
  </si>
  <si>
    <t>Formvariante</t>
  </si>
  <si>
    <t>Gestaltungsvariante</t>
  </si>
  <si>
    <t>Orientieren + Differenzieren</t>
  </si>
  <si>
    <t xml:space="preserve">Gleichgewicht  </t>
  </si>
  <si>
    <t>Reagieren + Rhythmisieren</t>
  </si>
  <si>
    <t>Gleichgewicht im Alltag</t>
  </si>
  <si>
    <t>Dynamisches Gleichgewicht</t>
  </si>
  <si>
    <t>Virtuoses Gleichgewicht</t>
  </si>
  <si>
    <t>Körper- und Bewegugnsgefühl</t>
  </si>
  <si>
    <t>Bewegungsvorstellung</t>
  </si>
  <si>
    <t>Bewegungintuition</t>
  </si>
  <si>
    <t>Inhalte</t>
  </si>
  <si>
    <t>KIHON</t>
  </si>
  <si>
    <t>RENZOKU WAZA - YAKUSOKU KUMITE</t>
  </si>
  <si>
    <t>KATA - KUMITE (Jiyu / Bunkai / Goshin)</t>
  </si>
  <si>
    <t>Haltekraft</t>
  </si>
  <si>
    <t>Atmung - Kraft (interaktive Verfeinerung)</t>
  </si>
  <si>
    <t>Innere Atmung</t>
  </si>
  <si>
    <t>Kime (Spannung/Entspannung)</t>
  </si>
  <si>
    <t>Stabilität</t>
  </si>
  <si>
    <t>Mentales Training</t>
  </si>
  <si>
    <t>Atmung (natürliche Atmung)</t>
  </si>
  <si>
    <t>Zanshin</t>
  </si>
  <si>
    <t>Vorstellungskraft (Metaphern)</t>
  </si>
  <si>
    <t>Kiai (koordinierte Atmung)</t>
  </si>
  <si>
    <t>Explosive Kraft</t>
  </si>
  <si>
    <t>Verbindung von Blick und Technik</t>
  </si>
  <si>
    <t>THEMEN FÜR KATA-TRAINING</t>
  </si>
  <si>
    <t>Phase:</t>
  </si>
  <si>
    <t>Vorbereitungsphase</t>
  </si>
  <si>
    <t>Vorwettkampfphase</t>
  </si>
  <si>
    <t>Wettkampfphase</t>
  </si>
  <si>
    <t>Übergangsphase</t>
  </si>
  <si>
    <t>3-Stufen-Modell:</t>
  </si>
  <si>
    <t>Erwerben + Festigen</t>
  </si>
  <si>
    <t>Anwenden + Variieren</t>
  </si>
  <si>
    <t>Gestalten + Ergänzen</t>
  </si>
  <si>
    <t xml:space="preserve">Erholung </t>
  </si>
  <si>
    <t>Kern</t>
  </si>
  <si>
    <t>Form</t>
  </si>
  <si>
    <t>Gestaltung</t>
  </si>
  <si>
    <t>Themen:</t>
  </si>
  <si>
    <t>STRUKTUR/QUALITÄT/KIHON</t>
  </si>
  <si>
    <t>KATA-SEQUENZEN</t>
  </si>
  <si>
    <t>GANZE KATA</t>
  </si>
  <si>
    <t>Haltung (spez. Rumpf)</t>
  </si>
  <si>
    <t>Spezifische Serien (Richtung Kata)</t>
  </si>
  <si>
    <t>ganze Kata</t>
  </si>
  <si>
    <t>Übertragung</t>
  </si>
  <si>
    <t>Variationen</t>
  </si>
  <si>
    <t>Geamtpräsentation (Wille/Kampfgeist)</t>
  </si>
  <si>
    <t>Zeitliche Struktur (Rhythmus)</t>
  </si>
  <si>
    <t>Ausdauer (funktionelle/qualitative)</t>
  </si>
  <si>
    <t>Bunkai</t>
  </si>
  <si>
    <t>Propedeutische Kihon-Serien</t>
  </si>
  <si>
    <t>KRAFTMETHODEN</t>
  </si>
  <si>
    <t>MUSKELAUFBAU (MA) / HYPERTROPHIE (HYP)</t>
  </si>
  <si>
    <r>
      <rPr>
        <sz val="12"/>
        <color rgb="FF000000"/>
        <rFont val="Calibri"/>
        <family val="2"/>
        <charset val="1"/>
      </rPr>
      <t xml:space="preserve">- Bezeichnung: </t>
    </r>
    <r>
      <rPr>
        <b/>
        <sz val="12"/>
        <color rgb="FF000000"/>
        <rFont val="Calibri"/>
        <family val="2"/>
        <charset val="1"/>
      </rPr>
      <t>High Intensity Training (HIT) / 1-Satz-Training / Body-Builduing</t>
    </r>
  </si>
  <si>
    <r>
      <rPr>
        <sz val="12"/>
        <color rgb="FF000000"/>
        <rFont val="Calibri"/>
        <family val="2"/>
        <charset val="1"/>
      </rPr>
      <t xml:space="preserve">- Ziel: </t>
    </r>
    <r>
      <rPr>
        <b/>
        <sz val="12"/>
        <color rgb="FF000000"/>
        <rFont val="Calibri"/>
        <family val="2"/>
        <charset val="1"/>
      </rPr>
      <t>Muskelmasseaufbau</t>
    </r>
  </si>
  <si>
    <r>
      <rPr>
        <sz val="12"/>
        <color rgb="FF000000"/>
        <rFont val="Calibri"/>
        <family val="2"/>
        <charset val="1"/>
      </rPr>
      <t xml:space="preserve">- Anzahl Trainingseinheiten pro Woche: </t>
    </r>
    <r>
      <rPr>
        <b/>
        <sz val="12"/>
        <color rgb="FF000000"/>
        <rFont val="Calibri"/>
        <family val="2"/>
        <charset val="1"/>
      </rPr>
      <t>2-3 Krafttrainings</t>
    </r>
  </si>
  <si>
    <r>
      <rPr>
        <sz val="12"/>
        <color rgb="FF000000"/>
        <rFont val="Calibri"/>
        <family val="2"/>
        <charset val="1"/>
      </rPr>
      <t xml:space="preserve">- Pause zwischen 2 Trainingseinheiten: </t>
    </r>
    <r>
      <rPr>
        <b/>
        <sz val="12"/>
        <color rgb="FF000000"/>
        <rFont val="Calibri"/>
        <family val="2"/>
        <charset val="1"/>
      </rPr>
      <t>mind. 48 Stunden</t>
    </r>
  </si>
  <si>
    <r>
      <rPr>
        <sz val="12"/>
        <color rgb="FF000000"/>
        <rFont val="Calibri"/>
        <family val="2"/>
        <charset val="1"/>
      </rPr>
      <t xml:space="preserve">- Anzahl Serien pro Übung: </t>
    </r>
    <r>
      <rPr>
        <b/>
        <sz val="12"/>
        <color rgb="FF000000"/>
        <rFont val="Calibri"/>
        <family val="2"/>
        <charset val="1"/>
      </rPr>
      <t>1 Serie (wenn Zeit vorhanden, dann 2. Serie im Circuit-Form)</t>
    </r>
  </si>
  <si>
    <r>
      <rPr>
        <sz val="12"/>
        <color rgb="FF000000"/>
        <rFont val="Calibri"/>
        <family val="2"/>
        <charset val="1"/>
      </rPr>
      <t>- Anzahl Wiederholgunen:</t>
    </r>
    <r>
      <rPr>
        <b/>
        <sz val="12"/>
        <color rgb="FF000000"/>
        <rFont val="Calibri"/>
        <family val="2"/>
        <charset val="1"/>
      </rPr>
      <t xml:space="preserve"> 6 bis 9 WH pro Serie/Übung</t>
    </r>
  </si>
  <si>
    <r>
      <rPr>
        <sz val="12"/>
        <color rgb="FF000000"/>
        <rFont val="Calibri"/>
        <family val="2"/>
        <charset val="1"/>
      </rPr>
      <t xml:space="preserve">- Bewegungsrhythmus: </t>
    </r>
    <r>
      <rPr>
        <b/>
        <sz val="12"/>
        <color rgb="FF000000"/>
        <rFont val="Calibri"/>
        <family val="2"/>
        <charset val="1"/>
      </rPr>
      <t>4-2-4 in Sekunden</t>
    </r>
  </si>
  <si>
    <t>(4 Sekunden KONZENTRISCH - 2 Sekunden ISOMETRISCH - 4 Sekunden EXZENTRISCH)</t>
  </si>
  <si>
    <r>
      <rPr>
        <sz val="12"/>
        <color rgb="FF000000"/>
        <rFont val="Calibri"/>
        <family val="2"/>
        <charset val="1"/>
      </rPr>
      <t xml:space="preserve">- Time-Under-Tension: </t>
    </r>
    <r>
      <rPr>
        <b/>
        <sz val="12"/>
        <color rgb="FF000000"/>
        <rFont val="Calibri"/>
        <family val="2"/>
        <charset val="1"/>
      </rPr>
      <t>60-90 Sekunden pro Übung</t>
    </r>
  </si>
  <si>
    <t>(falls weniger als 60' möglich, dann Gewicht/Widerstand senken;</t>
  </si>
  <si>
    <t>falls mehr als 90' möglich, dann Gewicht/Widerstand eröhen)</t>
  </si>
  <si>
    <r>
      <rPr>
        <sz val="12"/>
        <color rgb="FF000000"/>
        <rFont val="Calibri"/>
        <family val="2"/>
        <charset val="1"/>
      </rPr>
      <t xml:space="preserve">- Abbruchkriterium: </t>
    </r>
    <r>
      <rPr>
        <b/>
        <sz val="12"/>
        <color rgb="FF000000"/>
        <rFont val="Calibri"/>
        <family val="2"/>
        <charset val="1"/>
      </rPr>
      <t>das Gewicht/Widerstand kann nicht mehr bewegt werden</t>
    </r>
  </si>
  <si>
    <t>(bis zur totale Erschöpfung der Muskulatur!!! Durchbiessen bis am Ende!!!)</t>
  </si>
  <si>
    <t>MAXIMALKRAFT (MK) / INTRAMUSKULÄRES KOORDINATION (IK-Training)</t>
  </si>
  <si>
    <r>
      <rPr>
        <sz val="12"/>
        <color rgb="FF000000"/>
        <rFont val="Calibri"/>
        <family val="2"/>
        <charset val="1"/>
      </rPr>
      <t xml:space="preserve">- Bezeichnung: </t>
    </r>
    <r>
      <rPr>
        <b/>
        <sz val="12"/>
        <color rgb="FF000000"/>
        <rFont val="Calibri"/>
        <family val="2"/>
        <charset val="1"/>
      </rPr>
      <t>Reduktionssatz</t>
    </r>
  </si>
  <si>
    <r>
      <rPr>
        <sz val="12"/>
        <color rgb="FF000000"/>
        <rFont val="Calibri"/>
        <family val="2"/>
        <charset val="1"/>
      </rPr>
      <t xml:space="preserve">- Ziel: </t>
    </r>
    <r>
      <rPr>
        <b/>
        <sz val="12"/>
        <color rgb="FF000000"/>
        <rFont val="Calibri"/>
        <family val="2"/>
        <charset val="1"/>
      </rPr>
      <t>Verbesserung der Maximalkraft und der intramuskuläre Koordination (neuronale Faktoren)</t>
    </r>
  </si>
  <si>
    <r>
      <rPr>
        <sz val="12"/>
        <color rgb="FF000000"/>
        <rFont val="Calibri"/>
        <family val="2"/>
        <charset val="1"/>
      </rPr>
      <t xml:space="preserve">- Anzahl Serien pro Übung: </t>
    </r>
    <r>
      <rPr>
        <b/>
        <sz val="12"/>
        <color rgb="FF000000"/>
        <rFont val="Calibri"/>
        <family val="2"/>
        <charset val="1"/>
      </rPr>
      <t>2-4 Serien</t>
    </r>
  </si>
  <si>
    <r>
      <rPr>
        <sz val="12"/>
        <color rgb="FF000000"/>
        <rFont val="Calibri"/>
        <family val="2"/>
        <charset val="1"/>
      </rPr>
      <t>- Anzahl Wiederholgunen:</t>
    </r>
    <r>
      <rPr>
        <b/>
        <sz val="12"/>
        <color rgb="FF000000"/>
        <rFont val="Calibri"/>
        <family val="2"/>
        <charset val="1"/>
      </rPr>
      <t xml:space="preserve"> 1-3 WH + 3-6 WH pro Serie/Übung</t>
    </r>
  </si>
  <si>
    <r>
      <rPr>
        <sz val="12"/>
        <color rgb="FF000000"/>
        <rFont val="Calibri"/>
        <family val="2"/>
        <charset val="1"/>
      </rPr>
      <t xml:space="preserve">- Time-Under-Tension: </t>
    </r>
    <r>
      <rPr>
        <b/>
        <sz val="12"/>
        <color rgb="FF000000"/>
        <rFont val="Calibri"/>
        <family val="2"/>
        <charset val="1"/>
      </rPr>
      <t>10-30 + 30-60 Sekunden pro Übung</t>
    </r>
  </si>
  <si>
    <t>(DAS Gewicht so auswählen, dass max. 1 bis 3 korrekte WH durchgeführt werden können, dann</t>
  </si>
  <si>
    <t>sofort Gewicht reuzieren, so dass mind. 3 weitere WH aber max. 6 WH durchgeführt werden können)</t>
  </si>
  <si>
    <t>SCHNELLKRAFT / EXPLOSIVITÄT (EXPLO)</t>
  </si>
  <si>
    <r>
      <rPr>
        <sz val="12"/>
        <color rgb="FF000000"/>
        <rFont val="Calibri"/>
        <family val="2"/>
        <charset val="1"/>
      </rPr>
      <t xml:space="preserve">- Ziele: </t>
    </r>
    <r>
      <rPr>
        <b/>
        <sz val="12"/>
        <color rgb="FF000000"/>
        <rFont val="Calibri"/>
        <family val="2"/>
        <charset val="1"/>
      </rPr>
      <t>Verbesserung der Start- und Explosivkraft</t>
    </r>
  </si>
  <si>
    <r>
      <rPr>
        <sz val="12"/>
        <color rgb="FF000000"/>
        <rFont val="Calibri"/>
        <family val="2"/>
        <charset val="1"/>
      </rPr>
      <t xml:space="preserve">- Anzahl Serien pro Übung: </t>
    </r>
    <r>
      <rPr>
        <b/>
        <sz val="12"/>
        <color rgb="FF000000"/>
        <rFont val="Calibri"/>
        <family val="2"/>
        <charset val="1"/>
      </rPr>
      <t>4-6 Serie</t>
    </r>
  </si>
  <si>
    <r>
      <rPr>
        <sz val="12"/>
        <color rgb="FF000000"/>
        <rFont val="Calibri"/>
        <family val="2"/>
        <charset val="1"/>
      </rPr>
      <t>- Anzahl Wiederholgunen:</t>
    </r>
    <r>
      <rPr>
        <b/>
        <sz val="12"/>
        <color rgb="FF000000"/>
        <rFont val="Calibri"/>
        <family val="2"/>
        <charset val="1"/>
      </rPr>
      <t xml:space="preserve"> 6-8 (max. 10) WH pro Serie mit geringem Last (30-50% 1RM)</t>
    </r>
  </si>
  <si>
    <r>
      <rPr>
        <sz val="12"/>
        <color rgb="FF000000"/>
        <rFont val="Calibri"/>
        <family val="2"/>
        <charset val="1"/>
      </rPr>
      <t xml:space="preserve">- Bewegungsrhythmus: </t>
    </r>
    <r>
      <rPr>
        <b/>
        <sz val="12"/>
        <color rgb="FF000000"/>
        <rFont val="Calibri"/>
        <family val="2"/>
        <charset val="1"/>
      </rPr>
      <t>Explosiv</t>
    </r>
  </si>
  <si>
    <r>
      <rPr>
        <sz val="12"/>
        <color rgb="FF000000"/>
        <rFont val="Calibri"/>
        <family val="2"/>
        <charset val="1"/>
      </rPr>
      <t xml:space="preserve">- Art der Übungen: </t>
    </r>
    <r>
      <rPr>
        <b/>
        <sz val="12"/>
        <color rgb="FF000000"/>
        <rFont val="Calibri"/>
        <family val="2"/>
        <charset val="1"/>
      </rPr>
      <t>komplexe mehrgelenkige Bewegungen</t>
    </r>
  </si>
  <si>
    <t>PLYOMETRIE (PLYO)</t>
  </si>
  <si>
    <r>
      <rPr>
        <sz val="12"/>
        <color rgb="FF000000"/>
        <rFont val="Calibri"/>
        <family val="2"/>
        <charset val="1"/>
      </rPr>
      <t xml:space="preserve">- Bezeichnung: </t>
    </r>
    <r>
      <rPr>
        <b/>
        <sz val="12"/>
        <color rgb="FF000000"/>
        <rFont val="Calibri"/>
        <family val="2"/>
        <charset val="1"/>
      </rPr>
      <t>Reaktive-Prellendes Training</t>
    </r>
  </si>
  <si>
    <r>
      <rPr>
        <sz val="12"/>
        <color rgb="FF000000"/>
        <rFont val="Calibri"/>
        <family val="2"/>
        <charset val="1"/>
      </rPr>
      <t xml:space="preserve">- Ziele: </t>
    </r>
    <r>
      <rPr>
        <b/>
        <sz val="12"/>
        <color rgb="FF000000"/>
        <rFont val="Calibri"/>
        <family val="2"/>
        <charset val="1"/>
      </rPr>
      <t>Verbesserung der Dehnungs-Verkürzungs-Zyklus (schnelle Richtungswechsel)</t>
    </r>
  </si>
  <si>
    <r>
      <rPr>
        <sz val="12"/>
        <color rgb="FF000000"/>
        <rFont val="Calibri"/>
        <family val="2"/>
        <charset val="1"/>
      </rPr>
      <t xml:space="preserve">- Anzahl Trainingseinheiten pro Woche: </t>
    </r>
    <r>
      <rPr>
        <b/>
        <sz val="12"/>
        <color rgb="FF000000"/>
        <rFont val="Calibri"/>
        <family val="2"/>
        <charset val="1"/>
      </rPr>
      <t>2 Krafttrainings</t>
    </r>
  </si>
  <si>
    <r>
      <rPr>
        <sz val="12"/>
        <color rgb="FF000000"/>
        <rFont val="Calibri"/>
        <family val="2"/>
        <charset val="1"/>
      </rPr>
      <t xml:space="preserve">- Pause zwischen 2 Trainingseinheiten: </t>
    </r>
    <r>
      <rPr>
        <b/>
        <sz val="12"/>
        <color rgb="FF000000"/>
        <rFont val="Calibri"/>
        <family val="2"/>
        <charset val="1"/>
      </rPr>
      <t>mind. 72 Stunden</t>
    </r>
  </si>
  <si>
    <r>
      <rPr>
        <sz val="12"/>
        <color rgb="FF000000"/>
        <rFont val="Calibri"/>
        <family val="2"/>
        <charset val="1"/>
      </rPr>
      <t xml:space="preserve">- Anzahl Serien pro Übung: </t>
    </r>
    <r>
      <rPr>
        <b/>
        <sz val="12"/>
        <color rgb="FF000000"/>
        <rFont val="Calibri"/>
        <family val="2"/>
        <charset val="1"/>
      </rPr>
      <t>3-6 Serien</t>
    </r>
  </si>
  <si>
    <r>
      <rPr>
        <sz val="12"/>
        <color rgb="FF000000"/>
        <rFont val="Calibri"/>
        <family val="2"/>
        <charset val="1"/>
      </rPr>
      <t>- Anzahl Wiederholgunen:</t>
    </r>
    <r>
      <rPr>
        <b/>
        <sz val="12"/>
        <color rgb="FF000000"/>
        <rFont val="Calibri"/>
        <family val="2"/>
        <charset val="1"/>
      </rPr>
      <t xml:space="preserve"> 4-8 (max. 10) WH pro Serie</t>
    </r>
  </si>
  <si>
    <r>
      <rPr>
        <sz val="12"/>
        <color rgb="FF000000"/>
        <rFont val="Calibri"/>
        <family val="2"/>
        <charset val="1"/>
      </rPr>
      <t xml:space="preserve">- Bewegungsrhythmus: </t>
    </r>
    <r>
      <rPr>
        <b/>
        <sz val="12"/>
        <color rgb="FF000000"/>
        <rFont val="Calibri"/>
        <family val="2"/>
        <charset val="1"/>
      </rPr>
      <t>Reaktiv-Explosiv</t>
    </r>
  </si>
  <si>
    <t>Bemerkungen KRAFT</t>
  </si>
  <si>
    <r>
      <rPr>
        <sz val="12"/>
        <color rgb="FF000000"/>
        <rFont val="Calibri"/>
        <family val="2"/>
        <charset val="1"/>
      </rPr>
      <t xml:space="preserve">- Bemerkung 1: </t>
    </r>
    <r>
      <rPr>
        <b/>
        <sz val="12"/>
        <color rgb="FF000000"/>
        <rFont val="Calibri"/>
        <family val="2"/>
        <charset val="1"/>
      </rPr>
      <t>auf  Bewegungsqualität und gute Körperhaltung achten</t>
    </r>
  </si>
  <si>
    <r>
      <rPr>
        <sz val="12"/>
        <color rgb="FF000000"/>
        <rFont val="Calibri"/>
        <family val="2"/>
        <charset val="1"/>
      </rPr>
      <t xml:space="preserve">- Bemerkung 2: </t>
    </r>
    <r>
      <rPr>
        <b/>
        <sz val="12"/>
        <color rgb="FF000000"/>
        <rFont val="Calibri"/>
        <family val="2"/>
        <charset val="1"/>
      </rPr>
      <t xml:space="preserve">normal und natürlich ein- und ausatmen </t>
    </r>
    <r>
      <rPr>
        <sz val="12"/>
        <color rgb="FF000000"/>
        <rFont val="Calibri"/>
        <family val="2"/>
        <charset val="1"/>
      </rPr>
      <t>(keine Atmungspresse!)</t>
    </r>
  </si>
  <si>
    <r>
      <rPr>
        <sz val="12"/>
        <color rgb="FF000000"/>
        <rFont val="Calibri"/>
        <family val="2"/>
        <charset val="1"/>
      </rPr>
      <t xml:space="preserve">- Bemerkung 3: um effektiv Muskelaufzubauen, </t>
    </r>
    <r>
      <rPr>
        <b/>
        <sz val="12"/>
        <color rgb="FF000000"/>
        <rFont val="Calibri"/>
        <family val="2"/>
        <charset val="1"/>
      </rPr>
      <t xml:space="preserve">jede 3 Stunden ca. 20 Gramm Proteine </t>
    </r>
    <r>
      <rPr>
        <sz val="12"/>
        <color rgb="FF000000"/>
        <rFont val="Calibri"/>
        <family val="2"/>
        <charset val="1"/>
      </rPr>
      <t>essen</t>
    </r>
  </si>
  <si>
    <r>
      <rPr>
        <b/>
        <sz val="20"/>
        <color rgb="FF000000"/>
        <rFont val="Calibri"/>
        <family val="2"/>
        <charset val="1"/>
      </rPr>
      <t xml:space="preserve">KRAFTPROGRAMME
</t>
    </r>
    <r>
      <rPr>
        <sz val="12"/>
        <color rgb="FF000000"/>
        <rFont val="Calibri"/>
        <family val="2"/>
        <charset val="1"/>
      </rPr>
      <t>by Simone Posavec</t>
    </r>
  </si>
  <si>
    <r>
      <rPr>
        <b/>
        <sz val="14"/>
        <color rgb="FF000000"/>
        <rFont val="Calibri"/>
        <family val="2"/>
        <charset val="1"/>
      </rPr>
      <t xml:space="preserve">KERNPROGRAMM
</t>
    </r>
    <r>
      <rPr>
        <sz val="14"/>
        <color rgb="FF000000"/>
        <rFont val="Calibri"/>
        <family val="2"/>
        <charset val="1"/>
      </rPr>
      <t>ca. 15 Minuten</t>
    </r>
  </si>
  <si>
    <r>
      <rPr>
        <b/>
        <sz val="14"/>
        <color rgb="FF000000"/>
        <rFont val="Calibri"/>
        <family val="2"/>
        <charset val="1"/>
      </rPr>
      <t xml:space="preserve">GRUNDPROGRAMM
</t>
    </r>
    <r>
      <rPr>
        <sz val="14"/>
        <color rgb="FF000000"/>
        <rFont val="Calibri"/>
        <family val="2"/>
        <charset val="1"/>
      </rPr>
      <t>ca. 30 Minuten</t>
    </r>
  </si>
  <si>
    <r>
      <rPr>
        <b/>
        <sz val="14"/>
        <color rgb="FF000000"/>
        <rFont val="Calibri"/>
        <family val="2"/>
        <charset val="1"/>
      </rPr>
      <t xml:space="preserve">KOMPLETTPROGRAMM
</t>
    </r>
    <r>
      <rPr>
        <sz val="14"/>
        <color rgb="FF000000"/>
        <rFont val="Calibri"/>
        <family val="2"/>
        <charset val="1"/>
      </rPr>
      <t>ca. 45 Minuten</t>
    </r>
  </si>
  <si>
    <t>BEINE</t>
  </si>
  <si>
    <t>1. Hip flexion</t>
  </si>
  <si>
    <t>2. Hip extension</t>
  </si>
  <si>
    <t>3. Abductors</t>
  </si>
  <si>
    <t>4. Adductors</t>
  </si>
  <si>
    <t>5. Leg Curl</t>
  </si>
  <si>
    <t>6. Leg Extension</t>
  </si>
  <si>
    <t>7. Leg Press</t>
  </si>
  <si>
    <t>RUMPF</t>
  </si>
  <si>
    <t>8. Abdominal Crunch</t>
  </si>
  <si>
    <t>9. Rotary Torso</t>
  </si>
  <si>
    <t>10. Back Extension</t>
  </si>
  <si>
    <t>OBER-
KÖRPER</t>
  </si>
  <si>
    <t>11. Pull-Over</t>
  </si>
  <si>
    <t>12. Pull-Down</t>
  </si>
  <si>
    <t>13. Pec Flies</t>
  </si>
  <si>
    <t>14. Bench Press</t>
  </si>
  <si>
    <t>15. Reverse Flies</t>
  </si>
  <si>
    <t>16. Row</t>
  </si>
  <si>
    <t>17. Lateral Raise</t>
  </si>
  <si>
    <t>18. Shoulder Press</t>
  </si>
  <si>
    <t>KLEINE
MUSKELN</t>
  </si>
  <si>
    <t>19. Biceps</t>
  </si>
  <si>
    <t>20. Triceps</t>
  </si>
  <si>
    <t>21. Calfs</t>
  </si>
  <si>
    <r>
      <rPr>
        <b/>
        <sz val="20"/>
        <color rgb="FF000000"/>
        <rFont val="Calibri"/>
        <family val="2"/>
        <charset val="1"/>
      </rPr>
      <t xml:space="preserve">ÜBUNGSKATALOG "KRAFT"
</t>
    </r>
    <r>
      <rPr>
        <sz val="12"/>
        <color rgb="FF000000"/>
        <rFont val="Calibri"/>
        <family val="2"/>
        <charset val="1"/>
      </rPr>
      <t>by Simone Posavec</t>
    </r>
  </si>
  <si>
    <t>ÜBUNG</t>
  </si>
  <si>
    <t>HAUPT-
MUSKELN</t>
  </si>
  <si>
    <t>HILFS-
MUSKELN</t>
  </si>
  <si>
    <t>MASCHINE</t>
  </si>
  <si>
    <t>KABELZUG</t>
  </si>
  <si>
    <t>HANTELN</t>
  </si>
  <si>
    <t>KÖRPER-
GEWICHT</t>
  </si>
  <si>
    <t>DIVERSES</t>
  </si>
  <si>
    <t>HIP
FLEXION</t>
  </si>
  <si>
    <t>Iliacus, Psoas</t>
  </si>
  <si>
    <t>Rectus abdominis</t>
  </si>
  <si>
    <t xml:space="preserve">HIP EXTENSION
</t>
  </si>
  <si>
    <t>Glutaeus maximus</t>
  </si>
  <si>
    <t>ABDUCTORS</t>
  </si>
  <si>
    <t>Glutaeus medius</t>
  </si>
  <si>
    <t>ADDUCTORS</t>
  </si>
  <si>
    <t>Adduktoren-Gruppe</t>
  </si>
  <si>
    <t>LEG
CURL</t>
  </si>
  <si>
    <t>Biceps femoris,
Semi-membranosus</t>
  </si>
  <si>
    <t>Semi-tendinosus</t>
  </si>
  <si>
    <t>LEG
EXTENSION</t>
  </si>
  <si>
    <t>Quadriceps femoris</t>
  </si>
  <si>
    <t>LEG
PRESS</t>
  </si>
  <si>
    <t>ABDOMINAL
CRUNCH</t>
  </si>
  <si>
    <t>Obliquus externus + interneus</t>
  </si>
  <si>
    <t>ROATARY
TORSO</t>
  </si>
  <si>
    <t>BACK
EXTENSION</t>
  </si>
  <si>
    <t>Erector spinae</t>
  </si>
  <si>
    <t>OBER-KÖRPER</t>
  </si>
  <si>
    <t>PULL-
OVER</t>
  </si>
  <si>
    <t>Latissimus dorsi</t>
  </si>
  <si>
    <t>Pectoralis major</t>
  </si>
  <si>
    <t>PULL-
DOWN</t>
  </si>
  <si>
    <t>Biceps brachii, Trapezius</t>
  </si>
  <si>
    <t>PEC FLIES</t>
  </si>
  <si>
    <t>BENCH PRESS</t>
  </si>
  <si>
    <t>Triceps brachii, Deltoideus</t>
  </si>
  <si>
    <t>REVERSE FLIES</t>
  </si>
  <si>
    <t>Rhomboideus</t>
  </si>
  <si>
    <t>Trapezius</t>
  </si>
  <si>
    <t>ROW</t>
  </si>
  <si>
    <t>Latissimus dorsi, Rhomboideus, Trapezius</t>
  </si>
  <si>
    <t>Biceps brachii</t>
  </si>
  <si>
    <t>LATERAL RISE</t>
  </si>
  <si>
    <t>Deltoideus</t>
  </si>
  <si>
    <t>Serratus anterior</t>
  </si>
  <si>
    <t>SHOULDER PRESS</t>
  </si>
  <si>
    <t>Triceps brachii</t>
  </si>
  <si>
    <t>BICEPS</t>
  </si>
  <si>
    <t>TRICEPS</t>
  </si>
  <si>
    <t>CALFS</t>
  </si>
  <si>
    <t xml:space="preserve">Gastrocnemius, Soleus </t>
  </si>
  <si>
    <t>AUSDAUERMETHODE</t>
  </si>
  <si>
    <t>POTENZIAL (HIIT)</t>
  </si>
  <si>
    <r>
      <rPr>
        <sz val="12"/>
        <color rgb="FF000000"/>
        <rFont val="Calibri"/>
        <family val="2"/>
        <charset val="1"/>
      </rPr>
      <t xml:space="preserve">- Bezeichnung: </t>
    </r>
    <r>
      <rPr>
        <b/>
        <sz val="12"/>
        <color rgb="FF000000"/>
        <rFont val="Calibri"/>
        <family val="2"/>
        <charset val="1"/>
      </rPr>
      <t>High Intensity Interval Training (HIIT) / 4x4-Methode</t>
    </r>
  </si>
  <si>
    <r>
      <rPr>
        <sz val="12"/>
        <color rgb="FF000000"/>
        <rFont val="Calibri"/>
        <family val="2"/>
        <charset val="1"/>
      </rPr>
      <t xml:space="preserve">- Ziele: </t>
    </r>
    <r>
      <rPr>
        <b/>
        <sz val="12"/>
        <color rgb="FF000000"/>
        <rFont val="Calibri"/>
        <family val="2"/>
        <charset val="1"/>
      </rPr>
      <t>Verbesserung der maximalen Sauerstoffaufnahme und Herzminnutenvolumen</t>
    </r>
  </si>
  <si>
    <r>
      <rPr>
        <sz val="12"/>
        <color rgb="FF000000"/>
        <rFont val="Calibri"/>
        <family val="2"/>
        <charset val="1"/>
      </rPr>
      <t xml:space="preserve">- Anzahl Trainingseinheiten pro Woche: </t>
    </r>
    <r>
      <rPr>
        <b/>
        <sz val="12"/>
        <color rgb="FF000000"/>
        <rFont val="Calibri"/>
        <family val="2"/>
        <charset val="1"/>
      </rPr>
      <t>2</t>
    </r>
  </si>
  <si>
    <r>
      <rPr>
        <sz val="12"/>
        <color rgb="FF000000"/>
        <rFont val="Calibri"/>
        <family val="2"/>
        <charset val="1"/>
      </rPr>
      <t xml:space="preserve">- Trainingsformen: </t>
    </r>
    <r>
      <rPr>
        <b/>
        <sz val="12"/>
        <color rgb="FF000000"/>
        <rFont val="Calibri"/>
        <family val="2"/>
        <charset val="1"/>
      </rPr>
      <t>Laufen (draussen oder Laufband) / Velo (Ergometer)</t>
    </r>
  </si>
  <si>
    <t xml:space="preserve">- Ablauf: </t>
  </si>
  <si>
    <t>5' Warm-Up (Borg: 2-3)</t>
  </si>
  <si>
    <t>4 x 4' (Borg: 8-9) mit 3' aktive Erholung dazwischen (Borg: 2-3)</t>
  </si>
  <si>
    <t>5' Cool -Down (Borg: 2-3)</t>
  </si>
  <si>
    <t>ERMÜDUNGSRESISTENZ (CAP)</t>
  </si>
  <si>
    <r>
      <rPr>
        <sz val="12"/>
        <color rgb="FF000000"/>
        <rFont val="Calibri"/>
        <family val="2"/>
        <charset val="1"/>
      </rPr>
      <t xml:space="preserve">- Bezeichnung: </t>
    </r>
    <r>
      <rPr>
        <b/>
        <sz val="12"/>
        <color rgb="FF000000"/>
        <rFont val="Calibri"/>
        <family val="2"/>
        <charset val="1"/>
      </rPr>
      <t>Capacity (CAP) / Extensiv Interval Training</t>
    </r>
  </si>
  <si>
    <r>
      <rPr>
        <sz val="12"/>
        <color rgb="FF000000"/>
        <rFont val="Calibri"/>
        <family val="2"/>
        <charset val="1"/>
      </rPr>
      <t xml:space="preserve">- Ziele: </t>
    </r>
    <r>
      <rPr>
        <b/>
        <sz val="12"/>
        <color rgb="FF000000"/>
        <rFont val="Calibri"/>
        <family val="2"/>
        <charset val="1"/>
      </rPr>
      <t>Verbesserung der Ermüdungsresistenz</t>
    </r>
  </si>
  <si>
    <r>
      <rPr>
        <sz val="12"/>
        <color rgb="FF000000"/>
        <rFont val="Calibri"/>
        <family val="2"/>
        <charset val="1"/>
      </rPr>
      <t xml:space="preserve">- Anzahl Trainingseinheiten pro Woche: </t>
    </r>
    <r>
      <rPr>
        <b/>
        <sz val="12"/>
        <color rgb="FF000000"/>
        <rFont val="Calibri"/>
        <family val="2"/>
        <charset val="1"/>
      </rPr>
      <t>2-3</t>
    </r>
  </si>
  <si>
    <r>
      <rPr>
        <sz val="12"/>
        <color rgb="FF000000"/>
        <rFont val="Calibri"/>
        <family val="2"/>
        <charset val="1"/>
      </rPr>
      <t xml:space="preserve">- Trainingsformen: </t>
    </r>
    <r>
      <rPr>
        <b/>
        <sz val="12"/>
        <color rgb="FF000000"/>
        <rFont val="Calibri"/>
        <family val="2"/>
        <charset val="1"/>
      </rPr>
      <t>Laufen (draussen oder Laufband) / Velo (Ergometer) / ev. Cross-Trainer / ev. Rudergerät</t>
    </r>
  </si>
  <si>
    <t>3 x 8' (Borg: 6-8) mit 2' aktive Erholung dazwischen (Borg: 2-3)</t>
  </si>
  <si>
    <t>5' Cool-Down (Borg: 2-3)</t>
  </si>
  <si>
    <t>AUSSCHÖPFUNG (BAS)</t>
  </si>
  <si>
    <r>
      <rPr>
        <sz val="12"/>
        <color rgb="FF000000"/>
        <rFont val="Calibri"/>
        <family val="2"/>
        <charset val="1"/>
      </rPr>
      <t xml:space="preserve">- Bezeichnung: </t>
    </r>
    <r>
      <rPr>
        <b/>
        <sz val="12"/>
        <color rgb="FF000000"/>
        <rFont val="Calibri"/>
        <family val="2"/>
        <charset val="1"/>
      </rPr>
      <t>Basic (BAS) / Dauermethode</t>
    </r>
  </si>
  <si>
    <r>
      <rPr>
        <sz val="12"/>
        <color rgb="FF000000"/>
        <rFont val="Calibri"/>
        <family val="2"/>
        <charset val="1"/>
      </rPr>
      <t xml:space="preserve">- Ziele: </t>
    </r>
    <r>
      <rPr>
        <b/>
        <sz val="12"/>
        <color rgb="FF000000"/>
        <rFont val="Calibri"/>
        <family val="2"/>
        <charset val="1"/>
      </rPr>
      <t>Verbesserung der energetischen Ausschöpfung / Verbesserung der maximalen Fettoxidationsrate</t>
    </r>
  </si>
  <si>
    <r>
      <rPr>
        <sz val="12"/>
        <color rgb="FF000000"/>
        <rFont val="Calibri"/>
        <family val="2"/>
        <charset val="1"/>
      </rPr>
      <t xml:space="preserve">- Anzahl Trainingseinheiten pro Woche: </t>
    </r>
    <r>
      <rPr>
        <b/>
        <sz val="12"/>
        <color rgb="FF000000"/>
        <rFont val="Calibri"/>
        <family val="2"/>
        <charset val="1"/>
      </rPr>
      <t>3-4</t>
    </r>
  </si>
  <si>
    <r>
      <rPr>
        <sz val="12"/>
        <color rgb="FF000000"/>
        <rFont val="Calibri"/>
        <family val="2"/>
        <charset val="1"/>
      </rPr>
      <t xml:space="preserve">- Trainingsformen: </t>
    </r>
    <r>
      <rPr>
        <b/>
        <sz val="12"/>
        <color rgb="FF000000"/>
        <rFont val="Calibri"/>
        <family val="2"/>
        <charset val="1"/>
      </rPr>
      <t>Laufen (draussen oder Laufband) / Velo (Ergometer) / Cross-Trainer / Stepper / Rudergerät / …</t>
    </r>
  </si>
  <si>
    <t>1 x 20-50' (Borg: 4-5)</t>
  </si>
  <si>
    <t>INTERMITTIERENDES AUSDAUERTRAINING (IAT)</t>
  </si>
  <si>
    <r>
      <rPr>
        <sz val="12"/>
        <color rgb="FF000000"/>
        <rFont val="Calibri"/>
        <family val="2"/>
        <charset val="1"/>
      </rPr>
      <t xml:space="preserve">- Bezeichnung: </t>
    </r>
    <r>
      <rPr>
        <b/>
        <sz val="12"/>
        <color rgb="FF000000"/>
        <rFont val="Calibri"/>
        <family val="2"/>
        <charset val="1"/>
      </rPr>
      <t>Sehr Intensives Kurz-Intervall-Training / 30-30 oder 15-15 oder 10-10</t>
    </r>
  </si>
  <si>
    <r>
      <rPr>
        <sz val="12"/>
        <color rgb="FF000000"/>
        <rFont val="Calibri"/>
        <family val="2"/>
        <charset val="1"/>
      </rPr>
      <t xml:space="preserve">- Ziele: </t>
    </r>
    <r>
      <rPr>
        <b/>
        <sz val="12"/>
        <color rgb="FF000000"/>
        <rFont val="Calibri"/>
        <family val="2"/>
        <charset val="1"/>
      </rPr>
      <t>Verbesserung der disziplinspezifischen Ausdauerfähigkeit</t>
    </r>
  </si>
  <si>
    <r>
      <rPr>
        <sz val="12"/>
        <color rgb="FF000000"/>
        <rFont val="Calibri"/>
        <family val="2"/>
        <charset val="1"/>
      </rPr>
      <t xml:space="preserve">- Trainingsformen: </t>
    </r>
    <r>
      <rPr>
        <b/>
        <sz val="12"/>
        <color rgb="FF000000"/>
        <rFont val="Calibri"/>
        <family val="2"/>
        <charset val="1"/>
      </rPr>
      <t>Kata-Sequenzen mit vielen schnellen Technicken</t>
    </r>
  </si>
  <si>
    <t>10' Warm-Up</t>
  </si>
  <si>
    <t>Variante 1</t>
  </si>
  <si>
    <t>5-6 Serien mit je [6 x 30" volle Einsatz und 30"Erholung dazwischen] mit 5' aktive Erholung zwischen den Serien</t>
  </si>
  <si>
    <t>Variante 2</t>
  </si>
  <si>
    <t>5-6 Serien mit je [12 x 15" volle Einsatz und 15"Erholung dazwischen] mit 5' aktive Erholung zwischen den Serien</t>
  </si>
  <si>
    <t>Variante 3</t>
  </si>
  <si>
    <t>5-6 Serien mit je [18 x 10" volle Einsatz und 10"Erholung dazwischen] mit 5' aktive Erholung zwischen den Serien</t>
  </si>
  <si>
    <t>10' Cool-Down</t>
  </si>
  <si>
    <t>Bemerkungen AUSDAUER</t>
  </si>
  <si>
    <r>
      <rPr>
        <sz val="12"/>
        <color rgb="FF000000"/>
        <rFont val="Calibri"/>
        <family val="2"/>
        <charset val="1"/>
      </rPr>
      <t xml:space="preserve">- Bemerkung 1: </t>
    </r>
    <r>
      <rPr>
        <b/>
        <sz val="12"/>
        <color rgb="FF000000"/>
        <rFont val="Calibri"/>
        <family val="2"/>
        <charset val="1"/>
      </rPr>
      <t>Borg-Skala von 1 (sehr sehr tiefe subjektive Belastung) bis 11 (absolute Maximum)</t>
    </r>
  </si>
  <si>
    <r>
      <rPr>
        <sz val="12"/>
        <color rgb="FF000000"/>
        <rFont val="Calibri"/>
        <family val="2"/>
        <charset val="1"/>
      </rPr>
      <t xml:space="preserve">- Bemerkung 2: </t>
    </r>
    <r>
      <rPr>
        <b/>
        <sz val="12"/>
        <color rgb="FF000000"/>
        <rFont val="Calibri"/>
        <family val="2"/>
        <charset val="1"/>
      </rPr>
      <t>auf genügende Flüssugkeitszufuhr vor, während und nach dem Training achten</t>
    </r>
  </si>
  <si>
    <r>
      <rPr>
        <sz val="12"/>
        <color rgb="FF000000"/>
        <rFont val="Calibri"/>
        <family val="2"/>
        <charset val="1"/>
      </rPr>
      <t xml:space="preserve">- Bemerkung 3: </t>
    </r>
    <r>
      <rPr>
        <b/>
        <sz val="12"/>
        <color rgb="FF000000"/>
        <rFont val="Calibri"/>
        <family val="2"/>
        <charset val="1"/>
      </rPr>
      <t>bei IAT auf Bewegungsqualität achten - sobald diese nicht mehr aufrechthalten kann, Übung abbrechen</t>
    </r>
  </si>
  <si>
    <t>SCHNELLIGKEIT - AGILITY</t>
  </si>
  <si>
    <t>TRAININGSFORME/-MITTEL</t>
  </si>
  <si>
    <t>- Agility-Ladder / Koordinationsleiter</t>
  </si>
  <si>
    <t>- CH-Kreuz</t>
  </si>
  <si>
    <t>- Sprints</t>
  </si>
  <si>
    <t>- Staffetten</t>
  </si>
  <si>
    <t>MENTAL</t>
  </si>
  <si>
    <t>- Selbstgespräche</t>
  </si>
  <si>
    <t>- Mental-Training (ideomotorisch)</t>
  </si>
  <si>
    <t xml:space="preserve">- Strategie/Taktik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</si>
</sst>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2">
    <font>
      <sz val="10"/>
      <name val="Arial"/>
      <charset val="1"/>
    </font>
    <font>
      <sz val="8"/>
      <color rgb="FFC0C0C0"/>
      <name val="Arial"/>
      <family val="2"/>
    </font>
    <font>
      <b/>
      <sz val="22"/>
      <color rgb="FFFFFFFF"/>
      <name val="Arial"/>
      <family val="2"/>
      <charset val="1"/>
    </font>
    <font>
      <b/>
      <i/>
      <sz val="20"/>
      <name val="Arial"/>
      <family val="2"/>
      <charset val="1"/>
    </font>
    <font>
      <b/>
      <sz val="20"/>
      <name val="Arial"/>
      <family val="2"/>
      <charset val="1"/>
    </font>
    <font>
      <b/>
      <sz val="13"/>
      <name val="Arial"/>
      <family val="2"/>
      <charset val="1"/>
    </font>
    <font>
      <b/>
      <sz val="14"/>
      <color rgb="FFFFFFFF"/>
      <name val="Arial"/>
      <family val="2"/>
      <charset val="1"/>
    </font>
    <font>
      <i/>
      <sz val="10"/>
      <name val="Arial"/>
      <family val="2"/>
      <charset val="1"/>
    </font>
    <font>
      <b/>
      <sz val="12"/>
      <name val="Arial"/>
      <family val="2"/>
      <charset val="1"/>
    </font>
    <font>
      <sz val="10"/>
      <name val="Arial"/>
      <family val="2"/>
      <charset val="1"/>
    </font>
    <font>
      <b/>
      <sz val="12"/>
      <color rgb="FFFFFF00"/>
      <name val="Arial"/>
      <family val="2"/>
      <charset val="1"/>
    </font>
    <font>
      <b/>
      <sz val="12"/>
      <color rgb="FF90713A"/>
      <name val="Arial"/>
      <family val="2"/>
    </font>
    <font>
      <b/>
      <sz val="12"/>
      <color rgb="FFFF6600"/>
      <name val="Arial"/>
      <family val="2"/>
    </font>
    <font>
      <b/>
      <sz val="12"/>
      <color rgb="FFDD0806"/>
      <name val="Arial"/>
      <family val="2"/>
    </font>
    <font>
      <b/>
      <sz val="10"/>
      <name val="Arial"/>
      <family val="2"/>
      <charset val="1"/>
    </font>
    <font>
      <sz val="10"/>
      <color rgb="FFDD0806"/>
      <name val="Arial"/>
      <family val="2"/>
    </font>
    <font>
      <i/>
      <sz val="12"/>
      <name val="Arial"/>
      <family val="2"/>
      <charset val="1"/>
    </font>
    <font>
      <sz val="10"/>
      <color rgb="FFC0C0C0"/>
      <name val="Arial"/>
      <family val="2"/>
    </font>
    <font>
      <b/>
      <sz val="10"/>
      <color rgb="FF000000"/>
      <name val="Arial"/>
      <family val="2"/>
      <charset val="1"/>
    </font>
    <font>
      <sz val="14"/>
      <name val="Arial"/>
      <family val="2"/>
      <charset val="1"/>
    </font>
    <font>
      <b/>
      <sz val="14"/>
      <name val="Arial"/>
      <family val="2"/>
      <charset val="1"/>
    </font>
    <font>
      <sz val="12"/>
      <name val="Arial"/>
      <family val="2"/>
      <charset val="1"/>
    </font>
    <font>
      <b/>
      <sz val="18"/>
      <name val="Arial"/>
      <family val="2"/>
      <charset val="1"/>
    </font>
    <font>
      <b/>
      <sz val="12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b/>
      <sz val="20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i/>
      <sz val="11"/>
      <color rgb="FF000000"/>
      <name val="Calibri"/>
      <family val="2"/>
      <charset val="1"/>
    </font>
    <font>
      <b/>
      <sz val="12"/>
      <name val="Calibri"/>
      <family val="2"/>
      <charset val="1"/>
    </font>
    <font>
      <sz val="10"/>
      <color rgb="FF000000"/>
      <name val="Calibri"/>
      <family val="2"/>
      <charset val="1"/>
    </font>
  </fonts>
  <fills count="22">
    <fill>
      <patternFill patternType="none"/>
    </fill>
    <fill>
      <patternFill patternType="gray125"/>
    </fill>
    <fill>
      <patternFill patternType="solid">
        <fgColor rgb="FFC0C0C0"/>
        <bgColor rgb="FFB2B2B2"/>
      </patternFill>
    </fill>
    <fill>
      <patternFill patternType="solid">
        <fgColor rgb="FF000000"/>
        <bgColor rgb="FF003300"/>
      </patternFill>
    </fill>
    <fill>
      <patternFill patternType="solid">
        <fgColor rgb="FFFFFFFF"/>
        <bgColor rgb="FFFFFFCC"/>
      </patternFill>
    </fill>
    <fill>
      <patternFill patternType="solid">
        <fgColor rgb="FFFF6600"/>
        <bgColor rgb="FFFF7F00"/>
      </patternFill>
    </fill>
    <fill>
      <patternFill patternType="solid">
        <fgColor rgb="FFDD0806"/>
        <bgColor rgb="FFFF0000"/>
      </patternFill>
    </fill>
    <fill>
      <patternFill patternType="solid">
        <fgColor rgb="FF008080"/>
        <bgColor rgb="FF008080"/>
      </patternFill>
    </fill>
    <fill>
      <patternFill patternType="solid">
        <fgColor rgb="FFFFFF00"/>
        <bgColor rgb="FFFCF305"/>
      </patternFill>
    </fill>
    <fill>
      <patternFill patternType="solid">
        <fgColor rgb="FFFF9900"/>
        <bgColor rgb="FFFF7F00"/>
      </patternFill>
    </fill>
    <fill>
      <patternFill patternType="solid">
        <fgColor rgb="FF99CCFF"/>
        <bgColor rgb="FFCCCCFF"/>
      </patternFill>
    </fill>
    <fill>
      <patternFill patternType="solid">
        <fgColor rgb="FFFFCC00"/>
        <bgColor rgb="FFFCF305"/>
      </patternFill>
    </fill>
    <fill>
      <patternFill patternType="solid">
        <fgColor rgb="FFFCF305"/>
        <bgColor rgb="FFFFFF00"/>
      </patternFill>
    </fill>
    <fill>
      <patternFill patternType="solid">
        <fgColor rgb="FF33CCCC"/>
        <bgColor rgb="FF00CCFF"/>
      </patternFill>
    </fill>
    <fill>
      <patternFill patternType="solid">
        <fgColor rgb="FFB2B2B2"/>
        <bgColor rgb="FFC0C0C0"/>
      </patternFill>
    </fill>
    <fill>
      <patternFill patternType="solid">
        <fgColor rgb="FF729FCF"/>
        <bgColor rgb="FF808080"/>
      </patternFill>
    </fill>
    <fill>
      <patternFill patternType="solid">
        <fgColor rgb="FFFF7F00"/>
        <bgColor rgb="FFFF6600"/>
      </patternFill>
    </fill>
    <fill>
      <patternFill patternType="solid">
        <fgColor rgb="FFFF0000"/>
        <bgColor rgb="FFDD0806"/>
      </patternFill>
    </fill>
    <fill>
      <patternFill patternType="solid">
        <fgColor rgb="FFFFFFCC"/>
        <bgColor rgb="FFFFFFFF"/>
      </patternFill>
    </fill>
    <fill>
      <patternFill patternType="solid">
        <fgColor rgb="FFFFCC99"/>
        <bgColor rgb="FFC0C0C0"/>
      </patternFill>
    </fill>
    <fill>
      <patternFill patternType="solid">
        <fgColor rgb="FFCCFFFF"/>
        <bgColor rgb="FFCCFFFF"/>
      </patternFill>
    </fill>
    <fill>
      <patternFill patternType="solid">
        <fgColor rgb="FF1FB714"/>
        <bgColor rgb="FF008000"/>
      </patternFill>
    </fill>
  </fills>
  <borders count="68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338">
    <xf numFmtId="0" fontId="0" fillId="0" borderId="0" xfId="0"/>
    <xf numFmtId="0" fontId="0" fillId="2" borderId="0" xfId="0" applyFill="1"/>
    <xf numFmtId="0" fontId="1" fillId="2" borderId="0" xfId="0" applyFont="1" applyFill="1"/>
    <xf numFmtId="0" fontId="1" fillId="2" borderId="0" xfId="0" applyFont="1" applyFill="1" applyProtection="1">
      <protection hidden="1"/>
    </xf>
    <xf numFmtId="0" fontId="0" fillId="2" borderId="0" xfId="0" applyFill="1" applyAlignment="1">
      <alignment vertical="center"/>
    </xf>
    <xf numFmtId="0" fontId="0" fillId="2" borderId="0" xfId="0" applyFont="1" applyFill="1" applyAlignment="1">
      <alignment vertical="center"/>
    </xf>
    <xf numFmtId="0" fontId="4" fillId="2" borderId="0" xfId="0" applyFont="1" applyFill="1" applyBorder="1" applyAlignment="1">
      <alignment vertical="center"/>
    </xf>
    <xf numFmtId="0" fontId="5" fillId="2" borderId="0" xfId="0" applyFont="1" applyFill="1" applyAlignment="1">
      <alignment horizontal="right" vertical="center" indent="1"/>
    </xf>
    <xf numFmtId="0" fontId="7" fillId="2" borderId="0" xfId="0" applyFont="1" applyFill="1"/>
    <xf numFmtId="0" fontId="0" fillId="0" borderId="0" xfId="0" applyAlignment="1">
      <alignment vertical="center"/>
    </xf>
    <xf numFmtId="14" fontId="0" fillId="2" borderId="0" xfId="0" applyNumberFormat="1" applyFill="1" applyAlignment="1">
      <alignment vertical="center"/>
    </xf>
    <xf numFmtId="0" fontId="0" fillId="0" borderId="2" xfId="0" applyBorder="1" applyAlignment="1">
      <alignment horizontal="center" vertical="center"/>
    </xf>
    <xf numFmtId="0" fontId="9" fillId="5" borderId="3" xfId="0" applyFont="1" applyFill="1" applyBorder="1" applyAlignment="1">
      <alignment horizontal="center" vertical="center"/>
    </xf>
    <xf numFmtId="0" fontId="9" fillId="5" borderId="4" xfId="0" applyFont="1" applyFill="1" applyBorder="1" applyAlignment="1">
      <alignment horizontal="center" vertical="center"/>
    </xf>
    <xf numFmtId="0" fontId="9" fillId="6" borderId="4" xfId="0" applyFont="1" applyFill="1" applyBorder="1" applyAlignment="1">
      <alignment horizontal="center" vertical="center"/>
    </xf>
    <xf numFmtId="0" fontId="0" fillId="6" borderId="4" xfId="0" applyFont="1" applyFill="1" applyBorder="1" applyAlignment="1">
      <alignment horizontal="center" vertical="center"/>
    </xf>
    <xf numFmtId="0" fontId="9" fillId="7" borderId="4" xfId="0" applyFont="1" applyFill="1" applyBorder="1" applyAlignment="1">
      <alignment horizontal="center" vertical="center"/>
    </xf>
    <xf numFmtId="0" fontId="9" fillId="8" borderId="4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horizontal="center" vertical="center"/>
    </xf>
    <xf numFmtId="0" fontId="9" fillId="8" borderId="5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1" fontId="0" fillId="2" borderId="0" xfId="0" applyNumberFormat="1" applyFill="1"/>
    <xf numFmtId="0" fontId="0" fillId="9" borderId="7" xfId="0" applyFill="1" applyBorder="1" applyAlignment="1">
      <alignment horizontal="center" vertical="center"/>
    </xf>
    <xf numFmtId="0" fontId="0" fillId="9" borderId="8" xfId="0" applyFill="1" applyBorder="1" applyAlignment="1">
      <alignment horizontal="center" vertical="center"/>
    </xf>
    <xf numFmtId="0" fontId="0" fillId="9" borderId="6" xfId="0" applyFill="1" applyBorder="1" applyAlignment="1">
      <alignment horizontal="center" vertical="center"/>
    </xf>
    <xf numFmtId="0" fontId="0" fillId="2" borderId="0" xfId="0" applyFill="1" applyBorder="1"/>
    <xf numFmtId="0" fontId="8" fillId="2" borderId="8" xfId="0" applyFont="1" applyFill="1" applyBorder="1" applyAlignment="1">
      <alignment vertical="center"/>
    </xf>
    <xf numFmtId="0" fontId="0" fillId="2" borderId="8" xfId="0" applyFill="1" applyBorder="1"/>
    <xf numFmtId="0" fontId="0" fillId="2" borderId="9" xfId="0" applyFill="1" applyBorder="1"/>
    <xf numFmtId="0" fontId="0" fillId="0" borderId="0" xfId="0" applyBorder="1"/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8" borderId="10" xfId="0" applyFill="1" applyBorder="1" applyAlignment="1">
      <alignment horizontal="center" vertical="center"/>
    </xf>
    <xf numFmtId="0" fontId="0" fillId="6" borderId="11" xfId="0" applyFill="1" applyBorder="1" applyAlignment="1">
      <alignment horizontal="center" vertical="center"/>
    </xf>
    <xf numFmtId="0" fontId="0" fillId="5" borderId="11" xfId="0" applyFill="1" applyBorder="1" applyAlignment="1">
      <alignment horizontal="center" vertical="center"/>
    </xf>
    <xf numFmtId="0" fontId="0" fillId="5" borderId="17" xfId="0" applyFill="1" applyBorder="1" applyAlignment="1">
      <alignment horizontal="center" vertical="center"/>
    </xf>
    <xf numFmtId="0" fontId="0" fillId="8" borderId="17" xfId="0" applyFill="1" applyBorder="1" applyAlignment="1">
      <alignment horizontal="center" vertical="center"/>
    </xf>
    <xf numFmtId="0" fontId="0" fillId="7" borderId="17" xfId="0" applyFill="1" applyBorder="1" applyAlignment="1">
      <alignment horizontal="center" vertical="center"/>
    </xf>
    <xf numFmtId="0" fontId="0" fillId="6" borderId="17" xfId="0" applyFill="1" applyBorder="1" applyAlignment="1">
      <alignment horizontal="center" vertical="center"/>
    </xf>
    <xf numFmtId="0" fontId="0" fillId="6" borderId="12" xfId="0" applyFill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9" xfId="0" applyBorder="1" applyAlignment="1">
      <alignment vertical="center"/>
    </xf>
    <xf numFmtId="0" fontId="0" fillId="0" borderId="21" xfId="0" applyBorder="1" applyAlignment="1">
      <alignment horizontal="center" vertical="center"/>
    </xf>
    <xf numFmtId="0" fontId="8" fillId="0" borderId="6" xfId="0" applyFont="1" applyBorder="1" applyAlignment="1">
      <alignment vertical="center"/>
    </xf>
    <xf numFmtId="0" fontId="0" fillId="0" borderId="22" xfId="0" applyBorder="1" applyAlignment="1">
      <alignment horizontal="center" vertical="center"/>
    </xf>
    <xf numFmtId="0" fontId="8" fillId="2" borderId="23" xfId="0" applyFont="1" applyFill="1" applyBorder="1" applyAlignment="1">
      <alignment vertical="center"/>
    </xf>
    <xf numFmtId="0" fontId="0" fillId="2" borderId="8" xfId="0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2" borderId="23" xfId="0" applyFill="1" applyBorder="1"/>
    <xf numFmtId="0" fontId="8" fillId="0" borderId="7" xfId="0" applyFont="1" applyBorder="1" applyAlignment="1">
      <alignment vertical="center" wrapText="1"/>
    </xf>
    <xf numFmtId="0" fontId="8" fillId="0" borderId="24" xfId="0" applyFont="1" applyBorder="1" applyAlignment="1"/>
    <xf numFmtId="0" fontId="14" fillId="5" borderId="17" xfId="0" applyFont="1" applyFill="1" applyBorder="1" applyAlignment="1">
      <alignment horizontal="center" vertical="center" textRotation="90"/>
    </xf>
    <xf numFmtId="0" fontId="8" fillId="6" borderId="26" xfId="0" applyFont="1" applyFill="1" applyBorder="1" applyAlignment="1">
      <alignment vertical="center"/>
    </xf>
    <xf numFmtId="0" fontId="8" fillId="9" borderId="26" xfId="0" applyFont="1" applyFill="1" applyBorder="1" applyAlignment="1">
      <alignment vertical="center"/>
    </xf>
    <xf numFmtId="0" fontId="8" fillId="8" borderId="27" xfId="0" applyFont="1" applyFill="1" applyBorder="1" applyAlignment="1">
      <alignment vertical="center"/>
    </xf>
    <xf numFmtId="0" fontId="8" fillId="2" borderId="0" xfId="0" applyFont="1" applyFill="1" applyBorder="1" applyAlignment="1">
      <alignment vertical="center"/>
    </xf>
    <xf numFmtId="0" fontId="0" fillId="0" borderId="3" xfId="0" applyBorder="1" applyAlignment="1">
      <alignment horizontal="center" vertical="center" textRotation="90"/>
    </xf>
    <xf numFmtId="0" fontId="0" fillId="0" borderId="4" xfId="0" applyBorder="1" applyAlignment="1">
      <alignment horizontal="center" vertical="center" textRotation="90"/>
    </xf>
    <xf numFmtId="0" fontId="0" fillId="0" borderId="4" xfId="0" applyBorder="1" applyAlignment="1">
      <alignment horizontal="center" vertical="center" textRotation="90" wrapText="1"/>
    </xf>
    <xf numFmtId="0" fontId="0" fillId="0" borderId="2" xfId="0" applyBorder="1" applyAlignment="1">
      <alignment horizontal="center" vertical="center" textRotation="90"/>
    </xf>
    <xf numFmtId="0" fontId="0" fillId="0" borderId="5" xfId="0" applyBorder="1" applyAlignment="1">
      <alignment horizontal="center" vertical="center" textRotation="90"/>
    </xf>
    <xf numFmtId="0" fontId="0" fillId="0" borderId="3" xfId="0" applyBorder="1" applyAlignment="1">
      <alignment horizontal="center" vertical="center"/>
    </xf>
    <xf numFmtId="0" fontId="0" fillId="2" borderId="0" xfId="0" applyFill="1" applyBorder="1" applyAlignment="1"/>
    <xf numFmtId="0" fontId="9" fillId="0" borderId="7" xfId="0" applyFont="1" applyBorder="1" applyAlignment="1">
      <alignment horizontal="center" vertical="center" textRotation="255" wrapText="1"/>
    </xf>
    <xf numFmtId="0" fontId="9" fillId="0" borderId="4" xfId="0" applyFont="1" applyBorder="1" applyAlignment="1">
      <alignment horizontal="center" vertical="center" textRotation="255" wrapText="1"/>
    </xf>
    <xf numFmtId="0" fontId="0" fillId="0" borderId="4" xfId="0" applyBorder="1" applyAlignment="1">
      <alignment horizontal="center" vertical="center" textRotation="255"/>
    </xf>
    <xf numFmtId="0" fontId="0" fillId="0" borderId="5" xfId="0" applyBorder="1" applyAlignment="1">
      <alignment horizontal="center" vertical="center" textRotation="255"/>
    </xf>
    <xf numFmtId="0" fontId="9" fillId="0" borderId="2" xfId="0" applyFont="1" applyBorder="1" applyAlignment="1">
      <alignment horizontal="center" vertical="center" textRotation="90"/>
    </xf>
    <xf numFmtId="0" fontId="9" fillId="0" borderId="4" xfId="0" applyFont="1" applyBorder="1" applyAlignment="1">
      <alignment horizontal="center" vertical="center" textRotation="90"/>
    </xf>
    <xf numFmtId="0" fontId="9" fillId="0" borderId="5" xfId="0" applyFont="1" applyBorder="1" applyAlignment="1">
      <alignment horizontal="center" vertical="center" textRotation="90"/>
    </xf>
    <xf numFmtId="0" fontId="0" fillId="0" borderId="25" xfId="0" applyBorder="1" applyAlignment="1">
      <alignment horizontal="center" vertical="center" textRotation="90"/>
    </xf>
    <xf numFmtId="0" fontId="0" fillId="2" borderId="28" xfId="0" applyFill="1" applyBorder="1"/>
    <xf numFmtId="0" fontId="9" fillId="11" borderId="4" xfId="0" applyFont="1" applyFill="1" applyBorder="1" applyAlignment="1">
      <alignment horizontal="center" vertical="center" textRotation="90"/>
    </xf>
    <xf numFmtId="0" fontId="9" fillId="5" borderId="4" xfId="0" applyFont="1" applyFill="1" applyBorder="1" applyAlignment="1">
      <alignment horizontal="center" vertical="center" textRotation="90"/>
    </xf>
    <xf numFmtId="0" fontId="9" fillId="6" borderId="4" xfId="0" applyFont="1" applyFill="1" applyBorder="1" applyAlignment="1">
      <alignment horizontal="center" vertical="center" textRotation="90"/>
    </xf>
    <xf numFmtId="0" fontId="9" fillId="8" borderId="4" xfId="0" applyFont="1" applyFill="1" applyBorder="1" applyAlignment="1">
      <alignment horizontal="center" vertical="center" textRotation="90"/>
    </xf>
    <xf numFmtId="0" fontId="9" fillId="11" borderId="5" xfId="0" applyFont="1" applyFill="1" applyBorder="1" applyAlignment="1">
      <alignment horizontal="center" vertical="center" textRotation="90"/>
    </xf>
    <xf numFmtId="0" fontId="9" fillId="0" borderId="3" xfId="0" applyFont="1" applyBorder="1" applyAlignment="1">
      <alignment horizontal="center" vertical="center" textRotation="90"/>
    </xf>
    <xf numFmtId="0" fontId="9" fillId="0" borderId="4" xfId="0" applyFont="1" applyBorder="1" applyAlignment="1">
      <alignment horizontal="center" vertical="center" textRotation="90" wrapText="1"/>
    </xf>
    <xf numFmtId="0" fontId="9" fillId="2" borderId="0" xfId="0" applyFont="1" applyFill="1" applyBorder="1"/>
    <xf numFmtId="0" fontId="0" fillId="6" borderId="4" xfId="0" applyFill="1" applyBorder="1" applyAlignment="1">
      <alignment horizontal="center" vertical="center" textRotation="90"/>
    </xf>
    <xf numFmtId="0" fontId="15" fillId="0" borderId="4" xfId="0" applyFont="1" applyBorder="1" applyAlignment="1">
      <alignment horizontal="center" vertical="center" textRotation="90"/>
    </xf>
    <xf numFmtId="0" fontId="15" fillId="0" borderId="4" xfId="0" applyFont="1" applyBorder="1" applyAlignment="1">
      <alignment horizontal="center" vertical="center"/>
    </xf>
    <xf numFmtId="0" fontId="8" fillId="2" borderId="0" xfId="0" applyFont="1" applyFill="1" applyAlignment="1">
      <alignment vertical="center"/>
    </xf>
    <xf numFmtId="0" fontId="16" fillId="2" borderId="0" xfId="0" applyFont="1" applyFill="1" applyAlignment="1">
      <alignment horizontal="right"/>
    </xf>
    <xf numFmtId="0" fontId="17" fillId="0" borderId="0" xfId="0" applyFont="1"/>
    <xf numFmtId="0" fontId="17" fillId="2" borderId="0" xfId="0" applyFont="1" applyFill="1"/>
    <xf numFmtId="0" fontId="0" fillId="0" borderId="0" xfId="0" applyFont="1"/>
    <xf numFmtId="0" fontId="0" fillId="0" borderId="29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5" borderId="10" xfId="0" applyFill="1" applyBorder="1" applyAlignment="1">
      <alignment horizontal="center" vertical="center"/>
    </xf>
    <xf numFmtId="0" fontId="0" fillId="8" borderId="11" xfId="0" applyFill="1" applyBorder="1" applyAlignment="1">
      <alignment horizontal="center" vertical="center"/>
    </xf>
    <xf numFmtId="0" fontId="0" fillId="8" borderId="12" xfId="0" applyFill="1" applyBorder="1" applyAlignment="1">
      <alignment horizontal="center" vertical="center"/>
    </xf>
    <xf numFmtId="0" fontId="8" fillId="12" borderId="27" xfId="0" applyFont="1" applyFill="1" applyBorder="1" applyAlignment="1">
      <alignment vertical="center"/>
    </xf>
    <xf numFmtId="0" fontId="9" fillId="0" borderId="3" xfId="0" applyFont="1" applyBorder="1" applyAlignment="1">
      <alignment horizontal="center" vertical="center" textRotation="255"/>
    </xf>
    <xf numFmtId="0" fontId="9" fillId="0" borderId="4" xfId="0" applyFont="1" applyBorder="1" applyAlignment="1">
      <alignment horizontal="center" vertical="center" textRotation="255"/>
    </xf>
    <xf numFmtId="0" fontId="9" fillId="0" borderId="5" xfId="0" applyFont="1" applyBorder="1" applyAlignment="1">
      <alignment horizontal="center" vertical="center" textRotation="255"/>
    </xf>
    <xf numFmtId="0" fontId="9" fillId="5" borderId="3" xfId="0" applyFont="1" applyFill="1" applyBorder="1" applyAlignment="1">
      <alignment horizontal="center" vertical="center" textRotation="90"/>
    </xf>
    <xf numFmtId="0" fontId="0" fillId="14" borderId="0" xfId="0" applyFill="1"/>
    <xf numFmtId="0" fontId="0" fillId="15" borderId="4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 textRotation="90"/>
    </xf>
    <xf numFmtId="0" fontId="19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0" fontId="20" fillId="0" borderId="33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0" fillId="0" borderId="9" xfId="0" applyFont="1" applyBorder="1" applyAlignment="1">
      <alignment horizontal="center" vertical="center"/>
    </xf>
    <xf numFmtId="0" fontId="20" fillId="0" borderId="7" xfId="0" applyFont="1" applyBorder="1" applyAlignment="1">
      <alignment vertical="center"/>
    </xf>
    <xf numFmtId="0" fontId="20" fillId="11" borderId="3" xfId="0" applyFont="1" applyFill="1" applyBorder="1" applyAlignment="1">
      <alignment horizontal="center" vertical="center"/>
    </xf>
    <xf numFmtId="0" fontId="20" fillId="11" borderId="4" xfId="0" applyFont="1" applyFill="1" applyBorder="1" applyAlignment="1">
      <alignment horizontal="center" vertical="center"/>
    </xf>
    <xf numFmtId="0" fontId="20" fillId="11" borderId="4" xfId="0" applyFont="1" applyFill="1" applyBorder="1" applyAlignment="1">
      <alignment horizontal="center" vertical="center" wrapText="1"/>
    </xf>
    <xf numFmtId="0" fontId="20" fillId="11" borderId="5" xfId="0" applyFont="1" applyFill="1" applyBorder="1" applyAlignment="1">
      <alignment horizontal="center" vertical="center"/>
    </xf>
    <xf numFmtId="16" fontId="20" fillId="0" borderId="34" xfId="0" applyNumberFormat="1" applyFont="1" applyBorder="1" applyAlignment="1">
      <alignment horizontal="center" vertical="center"/>
    </xf>
    <xf numFmtId="0" fontId="20" fillId="0" borderId="35" xfId="0" applyFont="1" applyBorder="1" applyAlignment="1">
      <alignment horizontal="center" vertical="center"/>
    </xf>
    <xf numFmtId="0" fontId="19" fillId="0" borderId="36" xfId="0" applyFont="1" applyBorder="1" applyAlignment="1">
      <alignment vertical="center"/>
    </xf>
    <xf numFmtId="0" fontId="19" fillId="0" borderId="34" xfId="0" applyFont="1" applyBorder="1" applyAlignment="1">
      <alignment vertical="center" wrapText="1"/>
    </xf>
    <xf numFmtId="49" fontId="19" fillId="0" borderId="37" xfId="0" applyNumberFormat="1" applyFont="1" applyBorder="1" applyAlignment="1">
      <alignment horizontal="center" vertical="center"/>
    </xf>
    <xf numFmtId="49" fontId="19" fillId="0" borderId="22" xfId="0" applyNumberFormat="1" applyFont="1" applyBorder="1" applyAlignment="1">
      <alignment horizontal="center" vertical="center"/>
    </xf>
    <xf numFmtId="49" fontId="19" fillId="0" borderId="38" xfId="0" applyNumberFormat="1" applyFont="1" applyBorder="1" applyAlignment="1">
      <alignment horizontal="center" vertical="center"/>
    </xf>
    <xf numFmtId="16" fontId="20" fillId="0" borderId="39" xfId="0" applyNumberFormat="1" applyFont="1" applyBorder="1" applyAlignment="1">
      <alignment horizontal="center" vertical="center"/>
    </xf>
    <xf numFmtId="0" fontId="20" fillId="0" borderId="40" xfId="0" applyFont="1" applyBorder="1" applyAlignment="1">
      <alignment horizontal="center" vertical="center"/>
    </xf>
    <xf numFmtId="0" fontId="19" fillId="0" borderId="41" xfId="0" applyFont="1" applyBorder="1" applyAlignment="1">
      <alignment vertical="center"/>
    </xf>
    <xf numFmtId="0" fontId="19" fillId="0" borderId="39" xfId="0" applyFont="1" applyBorder="1" applyAlignment="1">
      <alignment vertical="center" wrapText="1"/>
    </xf>
    <xf numFmtId="49" fontId="19" fillId="0" borderId="18" xfId="0" applyNumberFormat="1" applyFont="1" applyBorder="1" applyAlignment="1">
      <alignment horizontal="center" vertical="center"/>
    </xf>
    <xf numFmtId="49" fontId="19" fillId="0" borderId="19" xfId="0" applyNumberFormat="1" applyFont="1" applyBorder="1" applyAlignment="1">
      <alignment horizontal="center" vertical="center"/>
    </xf>
    <xf numFmtId="49" fontId="19" fillId="0" borderId="21" xfId="0" applyNumberFormat="1" applyFont="1" applyBorder="1" applyAlignment="1">
      <alignment horizontal="center" vertical="center"/>
    </xf>
    <xf numFmtId="16" fontId="20" fillId="0" borderId="42" xfId="0" applyNumberFormat="1" applyFont="1" applyBorder="1" applyAlignment="1">
      <alignment horizontal="center" vertical="center"/>
    </xf>
    <xf numFmtId="0" fontId="20" fillId="0" borderId="43" xfId="0" applyFont="1" applyBorder="1" applyAlignment="1">
      <alignment horizontal="center" vertical="center"/>
    </xf>
    <xf numFmtId="0" fontId="19" fillId="0" borderId="44" xfId="0" applyFont="1" applyBorder="1" applyAlignment="1">
      <alignment vertical="center"/>
    </xf>
    <xf numFmtId="0" fontId="19" fillId="0" borderId="42" xfId="0" applyFont="1" applyBorder="1" applyAlignment="1">
      <alignment vertical="center" wrapText="1"/>
    </xf>
    <xf numFmtId="49" fontId="19" fillId="0" borderId="45" xfId="0" applyNumberFormat="1" applyFont="1" applyBorder="1" applyAlignment="1">
      <alignment horizontal="center" vertical="center"/>
    </xf>
    <xf numFmtId="49" fontId="19" fillId="0" borderId="46" xfId="0" applyNumberFormat="1" applyFont="1" applyBorder="1" applyAlignment="1">
      <alignment horizontal="center" vertical="center"/>
    </xf>
    <xf numFmtId="49" fontId="19" fillId="0" borderId="47" xfId="0" applyNumberFormat="1" applyFont="1" applyBorder="1" applyAlignment="1">
      <alignment horizontal="center" vertical="center"/>
    </xf>
    <xf numFmtId="0" fontId="20" fillId="0" borderId="48" xfId="0" applyFont="1" applyBorder="1" applyAlignment="1">
      <alignment horizontal="center" vertical="center"/>
    </xf>
    <xf numFmtId="0" fontId="20" fillId="0" borderId="49" xfId="0" applyFont="1" applyBorder="1" applyAlignment="1">
      <alignment horizontal="center" vertical="center"/>
    </xf>
    <xf numFmtId="0" fontId="19" fillId="0" borderId="50" xfId="0" applyFont="1" applyBorder="1" applyAlignment="1">
      <alignment vertical="center"/>
    </xf>
    <xf numFmtId="0" fontId="19" fillId="0" borderId="48" xfId="0" applyFont="1" applyBorder="1" applyAlignment="1">
      <alignment vertical="center" wrapText="1"/>
    </xf>
    <xf numFmtId="49" fontId="19" fillId="0" borderId="10" xfId="0" applyNumberFormat="1" applyFont="1" applyBorder="1" applyAlignment="1">
      <alignment horizontal="center" vertical="center"/>
    </xf>
    <xf numFmtId="49" fontId="19" fillId="0" borderId="11" xfId="0" applyNumberFormat="1" applyFont="1" applyBorder="1" applyAlignment="1">
      <alignment horizontal="center" vertical="center"/>
    </xf>
    <xf numFmtId="49" fontId="19" fillId="0" borderId="12" xfId="0" applyNumberFormat="1" applyFont="1" applyBorder="1" applyAlignment="1">
      <alignment horizontal="center" vertical="center"/>
    </xf>
    <xf numFmtId="0" fontId="20" fillId="0" borderId="39" xfId="0" applyFont="1" applyBorder="1" applyAlignment="1">
      <alignment horizontal="center" vertical="center"/>
    </xf>
    <xf numFmtId="0" fontId="20" fillId="0" borderId="52" xfId="0" applyFont="1" applyBorder="1" applyAlignment="1">
      <alignment horizontal="center" vertical="center"/>
    </xf>
    <xf numFmtId="0" fontId="20" fillId="0" borderId="53" xfId="0" applyFont="1" applyBorder="1" applyAlignment="1">
      <alignment horizontal="center" vertical="center"/>
    </xf>
    <xf numFmtId="0" fontId="19" fillId="0" borderId="54" xfId="0" applyFont="1" applyBorder="1" applyAlignment="1">
      <alignment vertical="center"/>
    </xf>
    <xf numFmtId="0" fontId="19" fillId="0" borderId="52" xfId="0" applyFont="1" applyBorder="1" applyAlignment="1">
      <alignment vertical="center" wrapText="1"/>
    </xf>
    <xf numFmtId="49" fontId="19" fillId="0" borderId="13" xfId="0" applyNumberFormat="1" applyFont="1" applyBorder="1" applyAlignment="1">
      <alignment horizontal="center" vertical="center"/>
    </xf>
    <xf numFmtId="49" fontId="19" fillId="0" borderId="14" xfId="0" applyNumberFormat="1" applyFont="1" applyBorder="1" applyAlignment="1">
      <alignment horizontal="center" vertical="center"/>
    </xf>
    <xf numFmtId="49" fontId="19" fillId="0" borderId="16" xfId="0" applyNumberFormat="1" applyFont="1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49" fontId="19" fillId="0" borderId="55" xfId="0" applyNumberFormat="1" applyFont="1" applyBorder="1" applyAlignment="1">
      <alignment horizontal="center" vertical="center"/>
    </xf>
    <xf numFmtId="49" fontId="19" fillId="0" borderId="56" xfId="0" applyNumberFormat="1" applyFont="1" applyBorder="1" applyAlignment="1">
      <alignment horizontal="center" vertical="center"/>
    </xf>
    <xf numFmtId="49" fontId="19" fillId="0" borderId="57" xfId="0" applyNumberFormat="1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49" fontId="19" fillId="0" borderId="3" xfId="0" applyNumberFormat="1" applyFont="1" applyBorder="1" applyAlignment="1">
      <alignment horizontal="center" vertical="center"/>
    </xf>
    <xf numFmtId="49" fontId="19" fillId="0" borderId="4" xfId="0" applyNumberFormat="1" applyFont="1" applyBorder="1" applyAlignment="1">
      <alignment horizontal="center" vertical="center"/>
    </xf>
    <xf numFmtId="49" fontId="19" fillId="0" borderId="5" xfId="0" applyNumberFormat="1" applyFont="1" applyBorder="1" applyAlignment="1">
      <alignment horizontal="center" vertical="center"/>
    </xf>
    <xf numFmtId="0" fontId="20" fillId="8" borderId="33" xfId="0" applyFont="1" applyFill="1" applyBorder="1" applyAlignment="1">
      <alignment horizontal="center" vertical="center" wrapText="1"/>
    </xf>
    <xf numFmtId="0" fontId="20" fillId="0" borderId="58" xfId="0" applyFont="1" applyBorder="1" applyAlignment="1">
      <alignment horizontal="center" vertical="center"/>
    </xf>
    <xf numFmtId="0" fontId="19" fillId="0" borderId="9" xfId="0" applyFont="1" applyBorder="1" applyAlignment="1">
      <alignment vertical="center"/>
    </xf>
    <xf numFmtId="0" fontId="19" fillId="0" borderId="33" xfId="0" applyFont="1" applyBorder="1" applyAlignment="1">
      <alignment vertical="center" wrapText="1"/>
    </xf>
    <xf numFmtId="49" fontId="19" fillId="0" borderId="29" xfId="0" applyNumberFormat="1" applyFont="1" applyBorder="1" applyAlignment="1">
      <alignment horizontal="center" vertical="center"/>
    </xf>
    <xf numFmtId="49" fontId="19" fillId="0" borderId="31" xfId="0" applyNumberFormat="1" applyFont="1" applyBorder="1" applyAlignment="1">
      <alignment horizontal="center" vertical="center"/>
    </xf>
    <xf numFmtId="49" fontId="19" fillId="0" borderId="32" xfId="0" applyNumberFormat="1" applyFont="1" applyBorder="1" applyAlignment="1">
      <alignment horizontal="center" vertical="center"/>
    </xf>
    <xf numFmtId="0" fontId="20" fillId="8" borderId="58" xfId="0" applyFont="1" applyFill="1" applyBorder="1" applyAlignment="1">
      <alignment horizontal="center" vertical="center" wrapText="1"/>
    </xf>
    <xf numFmtId="0" fontId="21" fillId="0" borderId="0" xfId="0" applyFont="1" applyAlignment="1">
      <alignment wrapText="1"/>
    </xf>
    <xf numFmtId="0" fontId="21" fillId="0" borderId="0" xfId="0" applyFont="1" applyAlignment="1">
      <alignment vertical="center" wrapText="1"/>
    </xf>
    <xf numFmtId="0" fontId="8" fillId="18" borderId="1" xfId="0" applyFont="1" applyFill="1" applyBorder="1" applyAlignment="1">
      <alignment vertical="center" wrapText="1"/>
    </xf>
    <xf numFmtId="0" fontId="8" fillId="19" borderId="8" xfId="0" applyFont="1" applyFill="1" applyBorder="1" applyAlignment="1">
      <alignment vertical="center" wrapText="1"/>
    </xf>
    <xf numFmtId="0" fontId="8" fillId="20" borderId="1" xfId="0" applyFont="1" applyFill="1" applyBorder="1" applyAlignment="1">
      <alignment vertical="center" wrapText="1"/>
    </xf>
    <xf numFmtId="0" fontId="21" fillId="18" borderId="35" xfId="0" applyFont="1" applyFill="1" applyBorder="1" applyAlignment="1">
      <alignment vertical="center" wrapText="1"/>
    </xf>
    <xf numFmtId="0" fontId="21" fillId="19" borderId="36" xfId="0" applyFont="1" applyFill="1" applyBorder="1" applyAlignment="1">
      <alignment vertical="center" wrapText="1"/>
    </xf>
    <xf numFmtId="0" fontId="21" fillId="20" borderId="35" xfId="0" applyFont="1" applyFill="1" applyBorder="1" applyAlignment="1">
      <alignment vertical="center" wrapText="1"/>
    </xf>
    <xf numFmtId="0" fontId="21" fillId="18" borderId="40" xfId="0" applyFont="1" applyFill="1" applyBorder="1" applyAlignment="1">
      <alignment vertical="center" wrapText="1"/>
    </xf>
    <xf numFmtId="0" fontId="21" fillId="19" borderId="41" xfId="0" applyFont="1" applyFill="1" applyBorder="1" applyAlignment="1">
      <alignment vertical="center" wrapText="1"/>
    </xf>
    <xf numFmtId="0" fontId="21" fillId="20" borderId="40" xfId="0" applyFont="1" applyFill="1" applyBorder="1" applyAlignment="1">
      <alignment vertical="center" wrapText="1"/>
    </xf>
    <xf numFmtId="0" fontId="21" fillId="18" borderId="43" xfId="0" applyFont="1" applyFill="1" applyBorder="1" applyAlignment="1">
      <alignment vertical="center" wrapText="1"/>
    </xf>
    <xf numFmtId="0" fontId="21" fillId="19" borderId="44" xfId="0" applyFont="1" applyFill="1" applyBorder="1" applyAlignment="1">
      <alignment vertical="center" wrapText="1"/>
    </xf>
    <xf numFmtId="0" fontId="21" fillId="20" borderId="43" xfId="0" applyFont="1" applyFill="1" applyBorder="1" applyAlignment="1">
      <alignment vertical="center" wrapText="1"/>
    </xf>
    <xf numFmtId="0" fontId="21" fillId="18" borderId="49" xfId="0" applyFont="1" applyFill="1" applyBorder="1" applyAlignment="1">
      <alignment vertical="center" wrapText="1"/>
    </xf>
    <xf numFmtId="0" fontId="21" fillId="19" borderId="50" xfId="0" applyFont="1" applyFill="1" applyBorder="1" applyAlignment="1">
      <alignment vertical="center" wrapText="1"/>
    </xf>
    <xf numFmtId="0" fontId="21" fillId="20" borderId="49" xfId="0" applyFont="1" applyFill="1" applyBorder="1" applyAlignment="1">
      <alignment vertical="center" wrapText="1"/>
    </xf>
    <xf numFmtId="0" fontId="21" fillId="18" borderId="51" xfId="0" applyFont="1" applyFill="1" applyBorder="1" applyAlignment="1">
      <alignment vertical="center" wrapText="1"/>
    </xf>
    <xf numFmtId="0" fontId="21" fillId="19" borderId="0" xfId="0" applyFont="1" applyFill="1" applyBorder="1" applyAlignment="1">
      <alignment vertical="center" wrapText="1"/>
    </xf>
    <xf numFmtId="0" fontId="21" fillId="20" borderId="51" xfId="0" applyFont="1" applyFill="1" applyBorder="1" applyAlignment="1">
      <alignment vertical="center" wrapText="1"/>
    </xf>
    <xf numFmtId="0" fontId="8" fillId="18" borderId="35" xfId="0" applyFont="1" applyFill="1" applyBorder="1" applyAlignment="1">
      <alignment wrapText="1"/>
    </xf>
    <xf numFmtId="0" fontId="8" fillId="19" borderId="36" xfId="0" applyFont="1" applyFill="1" applyBorder="1" applyAlignment="1">
      <alignment wrapText="1"/>
    </xf>
    <xf numFmtId="0" fontId="8" fillId="20" borderId="35" xfId="0" applyFont="1" applyFill="1" applyBorder="1" applyAlignment="1">
      <alignment vertical="center" wrapText="1"/>
    </xf>
    <xf numFmtId="0" fontId="21" fillId="18" borderId="40" xfId="0" applyFont="1" applyFill="1" applyBorder="1" applyAlignment="1">
      <alignment wrapText="1"/>
    </xf>
    <xf numFmtId="0" fontId="21" fillId="19" borderId="41" xfId="0" applyFont="1" applyFill="1" applyBorder="1" applyAlignment="1">
      <alignment wrapText="1"/>
    </xf>
    <xf numFmtId="0" fontId="21" fillId="20" borderId="40" xfId="0" applyFont="1" applyFill="1" applyBorder="1" applyAlignment="1">
      <alignment wrapText="1"/>
    </xf>
    <xf numFmtId="0" fontId="21" fillId="18" borderId="43" xfId="0" applyFont="1" applyFill="1" applyBorder="1" applyAlignment="1">
      <alignment wrapText="1"/>
    </xf>
    <xf numFmtId="0" fontId="21" fillId="19" borderId="44" xfId="0" applyFont="1" applyFill="1" applyBorder="1" applyAlignment="1">
      <alignment wrapText="1"/>
    </xf>
    <xf numFmtId="0" fontId="21" fillId="20" borderId="43" xfId="0" applyFont="1" applyFill="1" applyBorder="1" applyAlignment="1">
      <alignment wrapText="1"/>
    </xf>
    <xf numFmtId="0" fontId="21" fillId="18" borderId="49" xfId="0" applyFont="1" applyFill="1" applyBorder="1" applyAlignment="1">
      <alignment wrapText="1"/>
    </xf>
    <xf numFmtId="0" fontId="21" fillId="19" borderId="50" xfId="0" applyFont="1" applyFill="1" applyBorder="1" applyAlignment="1">
      <alignment wrapText="1"/>
    </xf>
    <xf numFmtId="0" fontId="21" fillId="20" borderId="49" xfId="0" applyFont="1" applyFill="1" applyBorder="1" applyAlignment="1">
      <alignment wrapText="1"/>
    </xf>
    <xf numFmtId="0" fontId="20" fillId="0" borderId="0" xfId="0" applyFont="1"/>
    <xf numFmtId="0" fontId="9" fillId="0" borderId="1" xfId="0" applyFont="1" applyBorder="1"/>
    <xf numFmtId="0" fontId="14" fillId="0" borderId="1" xfId="0" applyFont="1" applyBorder="1"/>
    <xf numFmtId="0" fontId="9" fillId="8" borderId="1" xfId="0" applyFont="1" applyFill="1" applyBorder="1"/>
    <xf numFmtId="0" fontId="14" fillId="8" borderId="1" xfId="0" applyFont="1" applyFill="1" applyBorder="1"/>
    <xf numFmtId="0" fontId="9" fillId="0" borderId="0" xfId="0" applyFont="1"/>
    <xf numFmtId="0" fontId="14" fillId="0" borderId="0" xfId="0" applyFont="1" applyBorder="1"/>
    <xf numFmtId="0" fontId="0" fillId="0" borderId="1" xfId="0" applyBorder="1"/>
    <xf numFmtId="0" fontId="4" fillId="0" borderId="0" xfId="0" applyFont="1" applyAlignment="1">
      <alignment horizontal="center"/>
    </xf>
    <xf numFmtId="0" fontId="23" fillId="8" borderId="19" xfId="0" applyFont="1" applyFill="1" applyBorder="1"/>
    <xf numFmtId="0" fontId="24" fillId="0" borderId="56" xfId="0" applyFont="1" applyBorder="1"/>
    <xf numFmtId="0" fontId="24" fillId="0" borderId="22" xfId="0" applyFont="1" applyBorder="1"/>
    <xf numFmtId="0" fontId="19" fillId="0" borderId="0" xfId="0" applyFont="1" applyAlignment="1">
      <alignment wrapText="1"/>
    </xf>
    <xf numFmtId="0" fontId="26" fillId="6" borderId="28" xfId="0" applyFont="1" applyFill="1" applyBorder="1" applyAlignment="1">
      <alignment horizontal="center" wrapText="1"/>
    </xf>
    <xf numFmtId="0" fontId="26" fillId="8" borderId="59" xfId="0" applyFont="1" applyFill="1" applyBorder="1" applyAlignment="1">
      <alignment horizontal="center" wrapText="1"/>
    </xf>
    <xf numFmtId="0" fontId="26" fillId="21" borderId="26" xfId="0" applyFont="1" applyFill="1" applyBorder="1" applyAlignment="1">
      <alignment horizontal="center" wrapText="1"/>
    </xf>
    <xf numFmtId="0" fontId="19" fillId="0" borderId="34" xfId="0" applyFont="1" applyBorder="1" applyAlignment="1">
      <alignment wrapText="1"/>
    </xf>
    <xf numFmtId="0" fontId="19" fillId="0" borderId="35" xfId="0" applyFont="1" applyBorder="1" applyAlignment="1">
      <alignment wrapText="1"/>
    </xf>
    <xf numFmtId="0" fontId="19" fillId="21" borderId="60" xfId="0" applyFont="1" applyFill="1" applyBorder="1" applyAlignment="1">
      <alignment wrapText="1"/>
    </xf>
    <xf numFmtId="0" fontId="19" fillId="0" borderId="48" xfId="0" applyFont="1" applyBorder="1" applyAlignment="1">
      <alignment wrapText="1"/>
    </xf>
    <xf numFmtId="0" fontId="19" fillId="0" borderId="49" xfId="0" applyFont="1" applyBorder="1" applyAlignment="1">
      <alignment wrapText="1"/>
    </xf>
    <xf numFmtId="0" fontId="19" fillId="21" borderId="61" xfId="0" applyFont="1" applyFill="1" applyBorder="1" applyAlignment="1">
      <alignment wrapText="1"/>
    </xf>
    <xf numFmtId="0" fontId="19" fillId="0" borderId="39" xfId="0" applyFont="1" applyBorder="1" applyAlignment="1">
      <alignment wrapText="1"/>
    </xf>
    <xf numFmtId="0" fontId="19" fillId="0" borderId="40" xfId="0" applyFont="1" applyBorder="1" applyAlignment="1">
      <alignment wrapText="1"/>
    </xf>
    <xf numFmtId="0" fontId="19" fillId="21" borderId="62" xfId="0" applyFont="1" applyFill="1" applyBorder="1" applyAlignment="1">
      <alignment wrapText="1"/>
    </xf>
    <xf numFmtId="0" fontId="19" fillId="8" borderId="40" xfId="0" applyFont="1" applyFill="1" applyBorder="1" applyAlignment="1">
      <alignment wrapText="1"/>
    </xf>
    <xf numFmtId="0" fontId="19" fillId="0" borderId="62" xfId="0" applyFont="1" applyBorder="1" applyAlignment="1">
      <alignment wrapText="1"/>
    </xf>
    <xf numFmtId="0" fontId="19" fillId="6" borderId="42" xfId="0" applyFont="1" applyFill="1" applyBorder="1" applyAlignment="1">
      <alignment wrapText="1"/>
    </xf>
    <xf numFmtId="0" fontId="19" fillId="0" borderId="43" xfId="0" applyFont="1" applyBorder="1" applyAlignment="1">
      <alignment wrapText="1"/>
    </xf>
    <xf numFmtId="0" fontId="19" fillId="0" borderId="63" xfId="0" applyFont="1" applyBorder="1" applyAlignment="1">
      <alignment wrapText="1"/>
    </xf>
    <xf numFmtId="0" fontId="19" fillId="6" borderId="48" xfId="0" applyFont="1" applyFill="1" applyBorder="1" applyAlignment="1">
      <alignment wrapText="1"/>
    </xf>
    <xf numFmtId="0" fontId="19" fillId="0" borderId="61" xfId="0" applyFont="1" applyBorder="1" applyAlignment="1">
      <alignment wrapText="1"/>
    </xf>
    <xf numFmtId="0" fontId="19" fillId="6" borderId="52" xfId="0" applyFont="1" applyFill="1" applyBorder="1" applyAlignment="1">
      <alignment wrapText="1"/>
    </xf>
    <xf numFmtId="0" fontId="19" fillId="0" borderId="53" xfId="0" applyFont="1" applyBorder="1" applyAlignment="1">
      <alignment wrapText="1"/>
    </xf>
    <xf numFmtId="0" fontId="19" fillId="0" borderId="64" xfId="0" applyFont="1" applyBorder="1" applyAlignment="1">
      <alignment wrapText="1"/>
    </xf>
    <xf numFmtId="0" fontId="19" fillId="6" borderId="39" xfId="0" applyFont="1" applyFill="1" applyBorder="1" applyAlignment="1">
      <alignment wrapText="1"/>
    </xf>
    <xf numFmtId="0" fontId="19" fillId="0" borderId="42" xfId="0" applyFont="1" applyBorder="1" applyAlignment="1">
      <alignment wrapText="1"/>
    </xf>
    <xf numFmtId="0" fontId="19" fillId="8" borderId="43" xfId="0" applyFont="1" applyFill="1" applyBorder="1" applyAlignment="1">
      <alignment wrapText="1"/>
    </xf>
    <xf numFmtId="0" fontId="19" fillId="21" borderId="63" xfId="0" applyFont="1" applyFill="1" applyBorder="1" applyAlignment="1">
      <alignment wrapText="1"/>
    </xf>
    <xf numFmtId="0" fontId="28" fillId="0" borderId="0" xfId="0" applyFont="1" applyAlignment="1">
      <alignment vertical="center"/>
    </xf>
    <xf numFmtId="0" fontId="23" fillId="0" borderId="55" xfId="0" applyFont="1" applyBorder="1" applyAlignment="1">
      <alignment horizontal="left" vertical="center"/>
    </xf>
    <xf numFmtId="0" fontId="23" fillId="0" borderId="56" xfId="0" applyFont="1" applyBorder="1" applyAlignment="1">
      <alignment horizontal="left" vertical="center" wrapText="1"/>
    </xf>
    <xf numFmtId="0" fontId="23" fillId="0" borderId="56" xfId="0" applyFont="1" applyBorder="1" applyAlignment="1">
      <alignment horizontal="center" vertical="center"/>
    </xf>
    <xf numFmtId="0" fontId="23" fillId="0" borderId="56" xfId="0" applyFont="1" applyBorder="1" applyAlignment="1">
      <alignment horizontal="center" vertical="center" wrapText="1"/>
    </xf>
    <xf numFmtId="0" fontId="23" fillId="0" borderId="57" xfId="0" applyFont="1" applyBorder="1" applyAlignment="1">
      <alignment horizontal="center" vertical="center"/>
    </xf>
    <xf numFmtId="0" fontId="28" fillId="21" borderId="65" xfId="0" applyFont="1" applyFill="1" applyBorder="1" applyAlignment="1">
      <alignment horizontal="center" vertical="center" wrapText="1"/>
    </xf>
    <xf numFmtId="0" fontId="28" fillId="0" borderId="11" xfId="0" applyFont="1" applyBorder="1" applyAlignment="1">
      <alignment vertical="center" wrapText="1"/>
    </xf>
    <xf numFmtId="0" fontId="29" fillId="0" borderId="11" xfId="0" applyFont="1" applyBorder="1" applyAlignment="1">
      <alignment vertical="top" wrapText="1"/>
    </xf>
    <xf numFmtId="0" fontId="0" fillId="0" borderId="11" xfId="0" applyBorder="1"/>
    <xf numFmtId="0" fontId="0" fillId="0" borderId="11" xfId="0" applyBorder="1" applyAlignment="1">
      <alignment vertical="center"/>
    </xf>
    <xf numFmtId="0" fontId="0" fillId="0" borderId="12" xfId="0" applyBorder="1"/>
    <xf numFmtId="0" fontId="28" fillId="21" borderId="20" xfId="0" applyFont="1" applyFill="1" applyBorder="1" applyAlignment="1">
      <alignment horizontal="center" vertical="center" wrapText="1"/>
    </xf>
    <xf numFmtId="0" fontId="28" fillId="0" borderId="19" xfId="0" applyFont="1" applyBorder="1" applyAlignment="1">
      <alignment vertical="center" wrapText="1"/>
    </xf>
    <xf numFmtId="0" fontId="29" fillId="0" borderId="19" xfId="0" applyFont="1" applyBorder="1" applyAlignment="1">
      <alignment vertical="top" wrapText="1"/>
    </xf>
    <xf numFmtId="0" fontId="0" fillId="0" borderId="19" xfId="0" applyBorder="1"/>
    <xf numFmtId="0" fontId="0" fillId="0" borderId="21" xfId="0" applyBorder="1"/>
    <xf numFmtId="0" fontId="28" fillId="0" borderId="19" xfId="0" applyFont="1" applyBorder="1" applyAlignment="1">
      <alignment vertical="center"/>
    </xf>
    <xf numFmtId="0" fontId="28" fillId="8" borderId="20" xfId="0" applyFont="1" applyFill="1" applyBorder="1" applyAlignment="1">
      <alignment horizontal="center" vertical="center" wrapText="1"/>
    </xf>
    <xf numFmtId="0" fontId="28" fillId="6" borderId="66" xfId="0" applyFont="1" applyFill="1" applyBorder="1" applyAlignment="1">
      <alignment horizontal="center" vertical="center" wrapText="1"/>
    </xf>
    <xf numFmtId="0" fontId="28" fillId="0" borderId="14" xfId="0" applyFont="1" applyBorder="1" applyAlignment="1">
      <alignment vertical="center" wrapText="1"/>
    </xf>
    <xf numFmtId="0" fontId="29" fillId="0" borderId="14" xfId="0" applyFont="1" applyBorder="1" applyAlignment="1">
      <alignment vertical="top" wrapText="1"/>
    </xf>
    <xf numFmtId="0" fontId="0" fillId="0" borderId="14" xfId="0" applyBorder="1"/>
    <xf numFmtId="0" fontId="0" fillId="0" borderId="16" xfId="0" applyBorder="1"/>
    <xf numFmtId="0" fontId="28" fillId="6" borderId="65" xfId="0" applyFont="1" applyFill="1" applyBorder="1" applyAlignment="1">
      <alignment horizontal="center" vertical="center" wrapText="1"/>
    </xf>
    <xf numFmtId="0" fontId="29" fillId="0" borderId="22" xfId="0" applyFont="1" applyBorder="1" applyAlignment="1">
      <alignment vertical="top" wrapText="1"/>
    </xf>
    <xf numFmtId="0" fontId="28" fillId="6" borderId="20" xfId="0" applyFont="1" applyFill="1" applyBorder="1" applyAlignment="1">
      <alignment horizontal="center" vertical="center" wrapText="1"/>
    </xf>
    <xf numFmtId="0" fontId="28" fillId="8" borderId="66" xfId="0" applyFont="1" applyFill="1" applyBorder="1" applyAlignment="1">
      <alignment horizontal="center" vertical="center" wrapText="1"/>
    </xf>
    <xf numFmtId="0" fontId="28" fillId="0" borderId="11" xfId="0" applyFont="1" applyBorder="1" applyAlignment="1">
      <alignment vertical="center"/>
    </xf>
    <xf numFmtId="0" fontId="28" fillId="21" borderId="66" xfId="0" applyFont="1" applyFill="1" applyBorder="1" applyAlignment="1">
      <alignment horizontal="center" vertical="center" wrapText="1"/>
    </xf>
    <xf numFmtId="0" fontId="28" fillId="0" borderId="14" xfId="0" applyFont="1" applyBorder="1" applyAlignment="1">
      <alignment vertical="center"/>
    </xf>
    <xf numFmtId="0" fontId="23" fillId="0" borderId="19" xfId="0" applyFont="1" applyBorder="1" applyAlignment="1"/>
    <xf numFmtId="0" fontId="23" fillId="0" borderId="19" xfId="0" applyFont="1" applyBorder="1" applyAlignment="1">
      <alignment horizontal="left"/>
    </xf>
    <xf numFmtId="0" fontId="24" fillId="0" borderId="0" xfId="0" applyFont="1" applyBorder="1" applyAlignment="1">
      <alignment horizontal="left" vertical="top"/>
    </xf>
    <xf numFmtId="0" fontId="23" fillId="0" borderId="0" xfId="0" applyFont="1" applyBorder="1" applyAlignment="1">
      <alignment horizontal="left"/>
    </xf>
    <xf numFmtId="0" fontId="23" fillId="0" borderId="67" xfId="0" applyFont="1" applyBorder="1" applyAlignment="1"/>
    <xf numFmtId="0" fontId="24" fillId="0" borderId="0" xfId="0" applyFont="1" applyBorder="1" applyAlignment="1"/>
    <xf numFmtId="0" fontId="23" fillId="0" borderId="0" xfId="0" applyFont="1" applyBorder="1" applyAlignment="1"/>
    <xf numFmtId="0" fontId="30" fillId="0" borderId="19" xfId="0" applyFont="1" applyBorder="1" applyAlignment="1">
      <alignment horizontal="left"/>
    </xf>
    <xf numFmtId="0" fontId="30" fillId="0" borderId="19" xfId="0" applyFont="1" applyBorder="1"/>
    <xf numFmtId="0" fontId="24" fillId="0" borderId="0" xfId="0" applyFont="1" applyBorder="1"/>
    <xf numFmtId="0" fontId="31" fillId="0" borderId="19" xfId="0" applyFont="1" applyBorder="1" applyAlignment="1">
      <alignment horizontal="right"/>
    </xf>
    <xf numFmtId="0" fontId="24" fillId="0" borderId="22" xfId="0" applyFont="1" applyBorder="1" applyAlignment="1">
      <alignment horizontal="left"/>
    </xf>
    <xf numFmtId="0" fontId="24" fillId="0" borderId="0" xfId="0" applyFont="1" applyBorder="1" applyAlignment="1">
      <alignment horizontal="left"/>
    </xf>
    <xf numFmtId="0" fontId="30" fillId="0" borderId="0" xfId="0" applyFont="1" applyBorder="1" applyAlignment="1">
      <alignment horizontal="left"/>
    </xf>
    <xf numFmtId="0" fontId="8" fillId="0" borderId="7" xfId="0" applyFont="1" applyBorder="1" applyAlignment="1">
      <alignment vertical="center"/>
    </xf>
    <xf numFmtId="0" fontId="23" fillId="8" borderId="19" xfId="0" applyFont="1" applyFill="1" applyBorder="1" applyAlignment="1">
      <alignment horizontal="left"/>
    </xf>
    <xf numFmtId="0" fontId="24" fillId="0" borderId="19" xfId="0" applyFont="1" applyBorder="1" applyAlignment="1">
      <alignment horizontal="left"/>
    </xf>
    <xf numFmtId="0" fontId="8" fillId="0" borderId="1" xfId="0" applyFont="1" applyBorder="1" applyAlignment="1">
      <alignment vertical="center" wrapText="1"/>
    </xf>
    <xf numFmtId="0" fontId="8" fillId="0" borderId="1" xfId="0" applyFont="1" applyBorder="1" applyAlignment="1">
      <alignment vertical="center"/>
    </xf>
    <xf numFmtId="0" fontId="8" fillId="0" borderId="1" xfId="0" applyFont="1" applyBorder="1" applyAlignment="1">
      <alignment horizontal="left" vertical="center"/>
    </xf>
    <xf numFmtId="0" fontId="14" fillId="0" borderId="5" xfId="0" applyFont="1" applyBorder="1" applyAlignment="1">
      <alignment horizontal="center" vertical="center" textRotation="90"/>
    </xf>
    <xf numFmtId="0" fontId="14" fillId="5" borderId="14" xfId="0" applyFont="1" applyFill="1" applyBorder="1" applyAlignment="1">
      <alignment horizontal="center" vertical="center" textRotation="90"/>
    </xf>
    <xf numFmtId="0" fontId="14" fillId="5" borderId="4" xfId="0" applyFont="1" applyFill="1" applyBorder="1" applyAlignment="1">
      <alignment horizontal="center" vertical="center" textRotation="90"/>
    </xf>
    <xf numFmtId="0" fontId="14" fillId="0" borderId="4" xfId="0" applyFont="1" applyBorder="1" applyAlignment="1">
      <alignment horizontal="center" vertical="center" textRotation="90"/>
    </xf>
    <xf numFmtId="0" fontId="14" fillId="10" borderId="4" xfId="0" applyFont="1" applyFill="1" applyBorder="1" applyAlignment="1">
      <alignment horizontal="center" vertical="center" textRotation="90"/>
    </xf>
    <xf numFmtId="0" fontId="14" fillId="6" borderId="4" xfId="0" applyFont="1" applyFill="1" applyBorder="1" applyAlignment="1">
      <alignment horizontal="center" vertical="center" textRotation="90"/>
    </xf>
    <xf numFmtId="0" fontId="14" fillId="8" borderId="4" xfId="0" applyFont="1" applyFill="1" applyBorder="1" applyAlignment="1">
      <alignment horizontal="center" vertical="center" textRotation="90"/>
    </xf>
    <xf numFmtId="0" fontId="14" fillId="8" borderId="4" xfId="0" applyFont="1" applyFill="1" applyBorder="1" applyAlignment="1">
      <alignment horizontal="center" vertical="center" textRotation="90" wrapText="1"/>
    </xf>
    <xf numFmtId="0" fontId="14" fillId="0" borderId="3" xfId="0" applyFont="1" applyBorder="1" applyAlignment="1">
      <alignment horizontal="center" vertical="center" textRotation="90"/>
    </xf>
    <xf numFmtId="0" fontId="14" fillId="0" borderId="25" xfId="0" applyFont="1" applyBorder="1" applyAlignment="1">
      <alignment horizontal="center" vertical="center" textRotation="90"/>
    </xf>
    <xf numFmtId="0" fontId="8" fillId="0" borderId="7" xfId="0" applyFont="1" applyBorder="1" applyAlignment="1">
      <alignment vertical="center" wrapText="1"/>
    </xf>
    <xf numFmtId="0" fontId="8" fillId="5" borderId="7" xfId="0" applyFont="1" applyFill="1" applyBorder="1" applyAlignment="1">
      <alignment vertical="center"/>
    </xf>
    <xf numFmtId="0" fontId="2" fillId="3" borderId="0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14" fontId="6" fillId="3" borderId="0" xfId="0" applyNumberFormat="1" applyFont="1" applyFill="1" applyBorder="1" applyAlignment="1">
      <alignment horizontal="center" vertical="center"/>
    </xf>
    <xf numFmtId="0" fontId="14" fillId="12" borderId="4" xfId="0" applyFont="1" applyFill="1" applyBorder="1" applyAlignment="1">
      <alignment horizontal="center" vertical="center" textRotation="90"/>
    </xf>
    <xf numFmtId="0" fontId="14" fillId="13" borderId="4" xfId="0" applyFont="1" applyFill="1" applyBorder="1" applyAlignment="1">
      <alignment horizontal="center" vertical="center" textRotation="90"/>
    </xf>
    <xf numFmtId="0" fontId="14" fillId="5" borderId="4" xfId="0" applyFont="1" applyFill="1" applyBorder="1" applyAlignment="1">
      <alignment horizontal="center" vertical="center" textRotation="90" wrapText="1"/>
    </xf>
    <xf numFmtId="0" fontId="14" fillId="17" borderId="4" xfId="0" applyFont="1" applyFill="1" applyBorder="1" applyAlignment="1">
      <alignment horizontal="center" vertical="center" textRotation="90"/>
    </xf>
    <xf numFmtId="0" fontId="14" fillId="16" borderId="4" xfId="0" applyFont="1" applyFill="1" applyBorder="1" applyAlignment="1">
      <alignment horizontal="center" vertical="center" textRotation="90"/>
    </xf>
    <xf numFmtId="0" fontId="18" fillId="16" borderId="4" xfId="0" applyFont="1" applyFill="1" applyBorder="1" applyAlignment="1">
      <alignment horizontal="center" vertical="center" textRotation="90"/>
    </xf>
    <xf numFmtId="0" fontId="14" fillId="0" borderId="4" xfId="0" applyFont="1" applyBorder="1" applyAlignment="1">
      <alignment horizontal="center" vertical="center" textRotation="90" wrapText="1"/>
    </xf>
    <xf numFmtId="0" fontId="8" fillId="0" borderId="7" xfId="0" applyFont="1" applyBorder="1" applyAlignment="1">
      <alignment vertical="center"/>
    </xf>
    <xf numFmtId="0" fontId="20" fillId="8" borderId="7" xfId="0" applyFont="1" applyFill="1" applyBorder="1" applyAlignment="1">
      <alignment horizontal="center" vertical="center" wrapText="1"/>
    </xf>
    <xf numFmtId="0" fontId="20" fillId="8" borderId="1" xfId="0" applyFont="1" applyFill="1" applyBorder="1" applyAlignment="1">
      <alignment horizontal="center" vertical="center" wrapText="1"/>
    </xf>
    <xf numFmtId="0" fontId="4" fillId="8" borderId="7" xfId="0" applyFont="1" applyFill="1" applyBorder="1" applyAlignment="1">
      <alignment horizontal="center" vertical="center"/>
    </xf>
    <xf numFmtId="0" fontId="20" fillId="11" borderId="1" xfId="0" applyFont="1" applyFill="1" applyBorder="1" applyAlignment="1">
      <alignment horizontal="center" vertical="center" wrapText="1"/>
    </xf>
    <xf numFmtId="0" fontId="20" fillId="8" borderId="28" xfId="0" applyFont="1" applyFill="1" applyBorder="1" applyAlignment="1">
      <alignment horizontal="center" vertical="center" wrapText="1"/>
    </xf>
    <xf numFmtId="0" fontId="20" fillId="8" borderId="51" xfId="0" applyFont="1" applyFill="1" applyBorder="1" applyAlignment="1">
      <alignment horizontal="center" vertical="center" wrapText="1"/>
    </xf>
    <xf numFmtId="0" fontId="22" fillId="8" borderId="59" xfId="0" applyFont="1" applyFill="1" applyBorder="1" applyAlignment="1">
      <alignment horizontal="center" wrapText="1"/>
    </xf>
    <xf numFmtId="0" fontId="8" fillId="0" borderId="7" xfId="0" applyFont="1" applyBorder="1" applyAlignment="1">
      <alignment horizontal="left" vertical="center" wrapText="1"/>
    </xf>
    <xf numFmtId="0" fontId="8" fillId="0" borderId="33" xfId="0" applyFont="1" applyBorder="1" applyAlignment="1">
      <alignment horizontal="left" vertical="center" wrapText="1"/>
    </xf>
    <xf numFmtId="0" fontId="25" fillId="0" borderId="1" xfId="0" applyFont="1" applyBorder="1" applyAlignment="1">
      <alignment horizontal="center" wrapText="1"/>
    </xf>
    <xf numFmtId="0" fontId="26" fillId="0" borderId="1" xfId="0" applyFont="1" applyBorder="1" applyAlignment="1">
      <alignment horizontal="center" vertical="center" wrapText="1"/>
    </xf>
    <xf numFmtId="0" fontId="26" fillId="0" borderId="51" xfId="0" applyFont="1" applyBorder="1" applyAlignment="1">
      <alignment horizontal="center" vertical="center" wrapText="1"/>
    </xf>
    <xf numFmtId="0" fontId="26" fillId="0" borderId="58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4" fillId="0" borderId="19" xfId="0" applyFont="1" applyBorder="1" applyAlignment="1">
      <alignment horizontal="left"/>
    </xf>
    <xf numFmtId="0" fontId="23" fillId="8" borderId="19" xfId="0" applyFont="1" applyFill="1" applyBorder="1" applyAlignment="1">
      <alignment horizontal="left"/>
    </xf>
    <xf numFmtId="0" fontId="24" fillId="0" borderId="19" xfId="0" applyFont="1" applyBorder="1" applyAlignment="1">
      <alignment horizontal="left" vertical="top"/>
    </xf>
    <xf numFmtId="0" fontId="4" fillId="0" borderId="50" xfId="0" applyFont="1" applyBorder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90713A"/>
      <rgbColor rgb="FF800080"/>
      <rgbColor rgb="FF008080"/>
      <rgbColor rgb="FFC0C0C0"/>
      <rgbColor rgb="FF808080"/>
      <rgbColor rgb="FF729FCF"/>
      <rgbColor rgb="FF993366"/>
      <rgbColor rgb="FFFFFFCC"/>
      <rgbColor rgb="FFCCFFFF"/>
      <rgbColor rgb="FF660066"/>
      <rgbColor rgb="FFFF7F00"/>
      <rgbColor rgb="FF0066CC"/>
      <rgbColor rgb="FFCCCCFF"/>
      <rgbColor rgb="FF000080"/>
      <rgbColor rgb="FFFF00FF"/>
      <rgbColor rgb="FFFCF305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B2B2B2"/>
      <rgbColor rgb="FF003366"/>
      <rgbColor rgb="FF1FB714"/>
      <rgbColor rgb="FF003300"/>
      <rgbColor rgb="FF333300"/>
      <rgbColor rgb="FFDD0806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c:style val="2"/>
  <c:chart>
    <c:autoTitleDeleted val="1"/>
    <c:plotArea>
      <c:layout>
        <c:manualLayout>
          <c:xMode val="edge"/>
          <c:yMode val="edge"/>
          <c:x val="0.13452787258248"/>
          <c:y val="6.6368286445012803E-2"/>
          <c:w val="0.86488552332195701"/>
          <c:h val="0.866496163682863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'Planung 2017 Kata U16-U18-U21'!$B$7</c:f>
              <c:strCache>
                <c:ptCount val="1"/>
                <c:pt idx="0">
                  <c:v>Trainingsbelastung [ in % ]</c:v>
                </c:pt>
              </c:strCache>
            </c:strRef>
          </c:tx>
          <c:spPr>
            <a:gradFill>
              <a:gsLst>
                <a:gs pos="0">
                  <a:srgbClr val="333399"/>
                </a:gs>
                <a:gs pos="100000">
                  <a:srgbClr val="000000"/>
                </a:gs>
              </a:gsLst>
              <a:lin ang="5400000"/>
            </a:gradFill>
            <a:ln w="12600">
              <a:solidFill>
                <a:srgbClr val="000000"/>
              </a:solidFill>
              <a:round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strike="noStrike" spc="-1">
                    <a:latin typeface="Arial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'Planung 2017 Kata U16-U18-U21'!$D$5:$BC$5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'Planung 2017 Kata U16-U18-U21'!$D$7:$BC$7</c:f>
              <c:numCache>
                <c:formatCode>General</c:formatCode>
                <c:ptCount val="52"/>
                <c:pt idx="0">
                  <c:v>70</c:v>
                </c:pt>
                <c:pt idx="1">
                  <c:v>90</c:v>
                </c:pt>
                <c:pt idx="2">
                  <c:v>100</c:v>
                </c:pt>
                <c:pt idx="3">
                  <c:v>80</c:v>
                </c:pt>
                <c:pt idx="4">
                  <c:v>100</c:v>
                </c:pt>
                <c:pt idx="5">
                  <c:v>80</c:v>
                </c:pt>
                <c:pt idx="6">
                  <c:v>60</c:v>
                </c:pt>
                <c:pt idx="7">
                  <c:v>20</c:v>
                </c:pt>
                <c:pt idx="8">
                  <c:v>50</c:v>
                </c:pt>
                <c:pt idx="9">
                  <c:v>50</c:v>
                </c:pt>
                <c:pt idx="10">
                  <c:v>60</c:v>
                </c:pt>
                <c:pt idx="11">
                  <c:v>80</c:v>
                </c:pt>
                <c:pt idx="12">
                  <c:v>100</c:v>
                </c:pt>
                <c:pt idx="13">
                  <c:v>50</c:v>
                </c:pt>
                <c:pt idx="14">
                  <c:v>70</c:v>
                </c:pt>
                <c:pt idx="15">
                  <c:v>80</c:v>
                </c:pt>
                <c:pt idx="16">
                  <c:v>90</c:v>
                </c:pt>
                <c:pt idx="17">
                  <c:v>100</c:v>
                </c:pt>
                <c:pt idx="18">
                  <c:v>80</c:v>
                </c:pt>
                <c:pt idx="19">
                  <c:v>60</c:v>
                </c:pt>
                <c:pt idx="20">
                  <c:v>50</c:v>
                </c:pt>
                <c:pt idx="21">
                  <c:v>100</c:v>
                </c:pt>
                <c:pt idx="22">
                  <c:v>80</c:v>
                </c:pt>
                <c:pt idx="23">
                  <c:v>60</c:v>
                </c:pt>
                <c:pt idx="24">
                  <c:v>50</c:v>
                </c:pt>
                <c:pt idx="25">
                  <c:v>60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60</c:v>
                </c:pt>
                <c:pt idx="31">
                  <c:v>80</c:v>
                </c:pt>
                <c:pt idx="32">
                  <c:v>100</c:v>
                </c:pt>
                <c:pt idx="33">
                  <c:v>60</c:v>
                </c:pt>
                <c:pt idx="34">
                  <c:v>80</c:v>
                </c:pt>
                <c:pt idx="35">
                  <c:v>90</c:v>
                </c:pt>
                <c:pt idx="36">
                  <c:v>100</c:v>
                </c:pt>
                <c:pt idx="37">
                  <c:v>80</c:v>
                </c:pt>
                <c:pt idx="38">
                  <c:v>60</c:v>
                </c:pt>
                <c:pt idx="39">
                  <c:v>100</c:v>
                </c:pt>
                <c:pt idx="40">
                  <c:v>80</c:v>
                </c:pt>
                <c:pt idx="41">
                  <c:v>60</c:v>
                </c:pt>
                <c:pt idx="42">
                  <c:v>60</c:v>
                </c:pt>
                <c:pt idx="43">
                  <c:v>70</c:v>
                </c:pt>
                <c:pt idx="44">
                  <c:v>80</c:v>
                </c:pt>
                <c:pt idx="45">
                  <c:v>90</c:v>
                </c:pt>
                <c:pt idx="46">
                  <c:v>20</c:v>
                </c:pt>
                <c:pt idx="47">
                  <c:v>20</c:v>
                </c:pt>
                <c:pt idx="48">
                  <c:v>70</c:v>
                </c:pt>
                <c:pt idx="49">
                  <c:v>90</c:v>
                </c:pt>
                <c:pt idx="50">
                  <c:v>70</c:v>
                </c:pt>
                <c:pt idx="51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D6-B347-A7F8-82E0004EB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60033636"/>
        <c:axId val="61142682"/>
      </c:barChart>
      <c:catAx>
        <c:axId val="60033636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sz="1100" b="0" strike="noStrike" spc="-1">
                    <a:solidFill>
                      <a:srgbClr val="000000"/>
                    </a:solidFill>
                    <a:latin typeface="Arial"/>
                  </a:defRPr>
                </a:pPr>
                <a:r>
                  <a:rPr sz="1100" b="0" strike="noStrike" spc="-1">
                    <a:solidFill>
                      <a:srgbClr val="000000"/>
                    </a:solidFill>
                    <a:latin typeface="Arial"/>
                  </a:rPr>
                  <a:t>Kalenderwoche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61142682"/>
        <c:crosses val="autoZero"/>
        <c:auto val="1"/>
        <c:lblAlgn val="ctr"/>
        <c:lblOffset val="100"/>
        <c:noMultiLvlLbl val="1"/>
      </c:catAx>
      <c:valAx>
        <c:axId val="6114268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title>
          <c:tx>
            <c:rich>
              <a:bodyPr rot="-5400000"/>
              <a:lstStyle/>
              <a:p>
                <a:pPr>
                  <a:defRPr sz="1600" b="0" strike="noStrike" spc="-1">
                    <a:solidFill>
                      <a:srgbClr val="000000"/>
                    </a:solidFill>
                    <a:latin typeface="Arial"/>
                  </a:defRPr>
                </a:pPr>
                <a:r>
                  <a:rPr sz="1600" b="0" strike="noStrike" spc="-1">
                    <a:solidFill>
                      <a:srgbClr val="000000"/>
                    </a:solidFill>
                    <a:latin typeface="Arial"/>
                  </a:rPr>
                  <a:t>[%]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60033636"/>
        <c:crossesAt val="1"/>
        <c:crossBetween val="between"/>
        <c:majorUnit val="20"/>
      </c:valAx>
      <c:spPr>
        <a:solidFill>
          <a:srgbClr val="FFFFFF"/>
        </a:solidFill>
        <a:ln>
          <a:noFill/>
        </a:ln>
      </c:spPr>
    </c:plotArea>
    <c:plotVisOnly val="1"/>
    <c:dispBlanksAs val="gap"/>
    <c:showDLblsOverMax val="1"/>
  </c:chart>
  <c:spPr>
    <a:solidFill>
      <a:srgbClr val="FF9900"/>
    </a:solidFill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c:style val="2"/>
  <c:chart>
    <c:autoTitleDeleted val="1"/>
    <c:plotArea>
      <c:layout>
        <c:manualLayout>
          <c:xMode val="edge"/>
          <c:yMode val="edge"/>
          <c:x val="0.132530333268575"/>
          <c:y val="6.6879795396419403E-2"/>
          <c:w val="0.86688684410377803"/>
          <c:h val="0.86483375959079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'Planung 2018 Kata U16-U18-U21'!$D$5:$BC$5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tx>
          <c:spPr>
            <a:gradFill>
              <a:gsLst>
                <a:gs pos="0">
                  <a:srgbClr val="333399"/>
                </a:gs>
                <a:gs pos="100000">
                  <a:srgbClr val="000000"/>
                </a:gs>
              </a:gsLst>
              <a:lin ang="5400000"/>
            </a:gradFill>
            <a:ln w="12600">
              <a:solidFill>
                <a:srgbClr val="000000"/>
              </a:solidFill>
              <a:round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strike="noStrike" spc="-1">
                    <a:latin typeface="Arial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'Planung 2018 Kata U16-U18-U21'!$D$7:$BC$7</c:f>
              <c:numCache>
                <c:formatCode>General</c:formatCode>
                <c:ptCount val="52"/>
                <c:pt idx="0">
                  <c:v>80</c:v>
                </c:pt>
                <c:pt idx="1">
                  <c:v>70</c:v>
                </c:pt>
                <c:pt idx="2">
                  <c:v>100</c:v>
                </c:pt>
                <c:pt idx="3">
                  <c:v>80</c:v>
                </c:pt>
                <c:pt idx="4">
                  <c:v>60</c:v>
                </c:pt>
                <c:pt idx="5">
                  <c:v>30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60</c:v>
                </c:pt>
                <c:pt idx="10">
                  <c:v>30</c:v>
                </c:pt>
                <c:pt idx="11">
                  <c:v>60</c:v>
                </c:pt>
                <c:pt idx="12">
                  <c:v>75</c:v>
                </c:pt>
                <c:pt idx="13">
                  <c:v>90</c:v>
                </c:pt>
                <c:pt idx="14">
                  <c:v>60</c:v>
                </c:pt>
                <c:pt idx="15">
                  <c:v>75</c:v>
                </c:pt>
                <c:pt idx="16">
                  <c:v>90</c:v>
                </c:pt>
                <c:pt idx="17">
                  <c:v>100</c:v>
                </c:pt>
                <c:pt idx="18">
                  <c:v>80</c:v>
                </c:pt>
                <c:pt idx="19">
                  <c:v>60</c:v>
                </c:pt>
                <c:pt idx="20">
                  <c:v>50</c:v>
                </c:pt>
                <c:pt idx="21">
                  <c:v>100</c:v>
                </c:pt>
                <c:pt idx="22">
                  <c:v>80</c:v>
                </c:pt>
                <c:pt idx="23">
                  <c:v>60</c:v>
                </c:pt>
                <c:pt idx="24">
                  <c:v>50</c:v>
                </c:pt>
                <c:pt idx="25">
                  <c:v>60</c:v>
                </c:pt>
                <c:pt idx="26">
                  <c:v>60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60</c:v>
                </c:pt>
                <c:pt idx="32">
                  <c:v>80</c:v>
                </c:pt>
                <c:pt idx="33">
                  <c:v>100</c:v>
                </c:pt>
                <c:pt idx="34">
                  <c:v>50</c:v>
                </c:pt>
                <c:pt idx="35">
                  <c:v>60</c:v>
                </c:pt>
                <c:pt idx="36">
                  <c:v>80</c:v>
                </c:pt>
                <c:pt idx="37">
                  <c:v>100</c:v>
                </c:pt>
                <c:pt idx="38">
                  <c:v>50</c:v>
                </c:pt>
                <c:pt idx="39">
                  <c:v>100</c:v>
                </c:pt>
                <c:pt idx="40">
                  <c:v>80</c:v>
                </c:pt>
                <c:pt idx="41">
                  <c:v>60</c:v>
                </c:pt>
                <c:pt idx="42">
                  <c:v>50</c:v>
                </c:pt>
                <c:pt idx="43">
                  <c:v>100</c:v>
                </c:pt>
                <c:pt idx="44">
                  <c:v>80</c:v>
                </c:pt>
                <c:pt idx="45">
                  <c:v>60</c:v>
                </c:pt>
                <c:pt idx="46">
                  <c:v>20</c:v>
                </c:pt>
                <c:pt idx="47">
                  <c:v>20</c:v>
                </c:pt>
                <c:pt idx="48">
                  <c:v>60</c:v>
                </c:pt>
                <c:pt idx="49">
                  <c:v>80</c:v>
                </c:pt>
                <c:pt idx="50">
                  <c:v>100</c:v>
                </c:pt>
                <c:pt idx="51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59-4B42-8497-6D1204966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3246405"/>
        <c:axId val="24391516"/>
      </c:barChart>
      <c:catAx>
        <c:axId val="23246405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sz="1100" b="0" strike="noStrike" spc="-1">
                    <a:solidFill>
                      <a:srgbClr val="000000"/>
                    </a:solidFill>
                    <a:latin typeface="Arial"/>
                  </a:defRPr>
                </a:pPr>
                <a:r>
                  <a:rPr sz="1100" b="0" strike="noStrike" spc="-1">
                    <a:solidFill>
                      <a:srgbClr val="000000"/>
                    </a:solidFill>
                    <a:latin typeface="Arial"/>
                  </a:rPr>
                  <a:t>Kalenderwoche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24391516"/>
        <c:crosses val="autoZero"/>
        <c:auto val="1"/>
        <c:lblAlgn val="ctr"/>
        <c:lblOffset val="100"/>
        <c:noMultiLvlLbl val="1"/>
      </c:catAx>
      <c:valAx>
        <c:axId val="243915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title>
          <c:tx>
            <c:rich>
              <a:bodyPr rot="-5400000"/>
              <a:lstStyle/>
              <a:p>
                <a:pPr>
                  <a:defRPr sz="1600" b="0" strike="noStrike" spc="-1">
                    <a:solidFill>
                      <a:srgbClr val="000000"/>
                    </a:solidFill>
                    <a:latin typeface="Arial"/>
                  </a:defRPr>
                </a:pPr>
                <a:r>
                  <a:rPr sz="1600" b="0" strike="noStrike" spc="-1">
                    <a:solidFill>
                      <a:srgbClr val="000000"/>
                    </a:solidFill>
                    <a:latin typeface="Arial"/>
                  </a:rPr>
                  <a:t>[%]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23246405"/>
        <c:crossesAt val="1"/>
        <c:crossBetween val="between"/>
        <c:majorUnit val="20"/>
      </c:valAx>
      <c:spPr>
        <a:solidFill>
          <a:srgbClr val="FFFFFF"/>
        </a:solidFill>
        <a:ln>
          <a:noFill/>
        </a:ln>
      </c:spPr>
    </c:plotArea>
    <c:plotVisOnly val="1"/>
    <c:dispBlanksAs val="gap"/>
    <c:showDLblsOverMax val="1"/>
  </c:chart>
  <c:spPr>
    <a:solidFill>
      <a:srgbClr val="FF9900"/>
    </a:solidFill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c:style val="2"/>
  <c:chart>
    <c:autoTitleDeleted val="1"/>
    <c:plotArea>
      <c:layout>
        <c:manualLayout>
          <c:layoutTarget val="inner"/>
          <c:xMode val="edge"/>
          <c:yMode val="edge"/>
          <c:x val="0.14746798240145301"/>
          <c:y val="9.2243699535111301E-2"/>
          <c:w val="0.85194421189504999"/>
          <c:h val="0.756667482260827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'Planung 2019 Kata U16-U18-U21_2'!$D$5:$BC$5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tx>
          <c:spPr>
            <a:gradFill>
              <a:gsLst>
                <a:gs pos="0">
                  <a:srgbClr val="333399"/>
                </a:gs>
                <a:gs pos="100000">
                  <a:srgbClr val="000000"/>
                </a:gs>
              </a:gsLst>
              <a:lin ang="5400000"/>
            </a:gradFill>
            <a:ln w="12600">
              <a:solidFill>
                <a:srgbClr val="000000"/>
              </a:solidFill>
              <a:round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strike="noStrike" spc="-1">
                    <a:latin typeface="Arial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'Planung 2019 Kata U16-U18-U21_2'!$D$7:$BC$7</c:f>
              <c:numCache>
                <c:formatCode>General</c:formatCode>
                <c:ptCount val="52"/>
                <c:pt idx="0">
                  <c:v>80</c:v>
                </c:pt>
                <c:pt idx="1">
                  <c:v>70</c:v>
                </c:pt>
                <c:pt idx="2">
                  <c:v>100</c:v>
                </c:pt>
                <c:pt idx="3">
                  <c:v>70</c:v>
                </c:pt>
                <c:pt idx="4">
                  <c:v>90</c:v>
                </c:pt>
                <c:pt idx="5">
                  <c:v>80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60</c:v>
                </c:pt>
                <c:pt idx="10">
                  <c:v>30</c:v>
                </c:pt>
                <c:pt idx="11">
                  <c:v>60</c:v>
                </c:pt>
                <c:pt idx="12">
                  <c:v>75</c:v>
                </c:pt>
                <c:pt idx="13">
                  <c:v>90</c:v>
                </c:pt>
                <c:pt idx="14">
                  <c:v>60</c:v>
                </c:pt>
                <c:pt idx="15">
                  <c:v>75</c:v>
                </c:pt>
                <c:pt idx="16">
                  <c:v>90</c:v>
                </c:pt>
                <c:pt idx="17">
                  <c:v>100</c:v>
                </c:pt>
                <c:pt idx="18">
                  <c:v>80</c:v>
                </c:pt>
                <c:pt idx="19">
                  <c:v>60</c:v>
                </c:pt>
                <c:pt idx="20">
                  <c:v>50</c:v>
                </c:pt>
                <c:pt idx="21">
                  <c:v>100</c:v>
                </c:pt>
                <c:pt idx="22">
                  <c:v>80</c:v>
                </c:pt>
                <c:pt idx="23">
                  <c:v>60</c:v>
                </c:pt>
                <c:pt idx="24">
                  <c:v>50</c:v>
                </c:pt>
                <c:pt idx="25">
                  <c:v>60</c:v>
                </c:pt>
                <c:pt idx="26">
                  <c:v>50</c:v>
                </c:pt>
                <c:pt idx="27">
                  <c:v>20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20</c:v>
                </c:pt>
                <c:pt idx="32">
                  <c:v>60</c:v>
                </c:pt>
                <c:pt idx="33">
                  <c:v>80</c:v>
                </c:pt>
                <c:pt idx="34">
                  <c:v>100</c:v>
                </c:pt>
                <c:pt idx="35">
                  <c:v>50</c:v>
                </c:pt>
                <c:pt idx="36">
                  <c:v>80</c:v>
                </c:pt>
                <c:pt idx="37">
                  <c:v>100</c:v>
                </c:pt>
                <c:pt idx="38">
                  <c:v>80</c:v>
                </c:pt>
                <c:pt idx="39">
                  <c:v>60</c:v>
                </c:pt>
                <c:pt idx="40">
                  <c:v>80</c:v>
                </c:pt>
                <c:pt idx="41">
                  <c:v>70</c:v>
                </c:pt>
                <c:pt idx="42">
                  <c:v>60</c:v>
                </c:pt>
                <c:pt idx="43">
                  <c:v>30</c:v>
                </c:pt>
                <c:pt idx="44">
                  <c:v>70</c:v>
                </c:pt>
                <c:pt idx="45">
                  <c:v>60</c:v>
                </c:pt>
                <c:pt idx="46">
                  <c:v>20</c:v>
                </c:pt>
                <c:pt idx="47">
                  <c:v>20</c:v>
                </c:pt>
                <c:pt idx="48">
                  <c:v>10</c:v>
                </c:pt>
                <c:pt idx="49">
                  <c:v>10</c:v>
                </c:pt>
                <c:pt idx="50">
                  <c:v>30</c:v>
                </c:pt>
                <c:pt idx="51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1B-EA44-B57A-AC3081383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4403282"/>
        <c:axId val="36946005"/>
      </c:barChart>
      <c:catAx>
        <c:axId val="44403282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sz="1100" b="0" strike="noStrike" spc="-1">
                    <a:solidFill>
                      <a:srgbClr val="000000"/>
                    </a:solidFill>
                    <a:latin typeface="Arial"/>
                  </a:defRPr>
                </a:pPr>
                <a:r>
                  <a:rPr lang="de-CH" sz="1100" b="0" strike="noStrike" spc="-1">
                    <a:solidFill>
                      <a:srgbClr val="000000"/>
                    </a:solidFill>
                    <a:latin typeface="Arial"/>
                  </a:rPr>
                  <a:t>Kalenderwoche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36946005"/>
        <c:crosses val="autoZero"/>
        <c:auto val="1"/>
        <c:lblAlgn val="ctr"/>
        <c:lblOffset val="100"/>
        <c:noMultiLvlLbl val="1"/>
      </c:catAx>
      <c:valAx>
        <c:axId val="36946005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title>
          <c:tx>
            <c:rich>
              <a:bodyPr rot="-5400000"/>
              <a:lstStyle/>
              <a:p>
                <a:pPr>
                  <a:defRPr sz="1600" b="0" strike="noStrike" spc="-1">
                    <a:solidFill>
                      <a:srgbClr val="000000"/>
                    </a:solidFill>
                    <a:latin typeface="Arial"/>
                  </a:defRPr>
                </a:pPr>
                <a:r>
                  <a:rPr lang="de-CH" sz="1600" b="0" strike="noStrike" spc="-1">
                    <a:solidFill>
                      <a:srgbClr val="000000"/>
                    </a:solidFill>
                    <a:latin typeface="Arial"/>
                  </a:rPr>
                  <a:t>[%]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44403282"/>
        <c:crossesAt val="1"/>
        <c:crossBetween val="between"/>
        <c:majorUnit val="20"/>
      </c:valAx>
      <c:spPr>
        <a:solidFill>
          <a:srgbClr val="FFFFFF"/>
        </a:solidFill>
        <a:ln>
          <a:noFill/>
        </a:ln>
      </c:spPr>
    </c:plotArea>
    <c:plotVisOnly val="1"/>
    <c:dispBlanksAs val="gap"/>
    <c:showDLblsOverMax val="1"/>
  </c:chart>
  <c:spPr>
    <a:solidFill>
      <a:srgbClr val="FF9900"/>
    </a:solidFill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jpe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3" Type="http://schemas.openxmlformats.org/officeDocument/2006/relationships/image" Target="../media/image3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7" Type="http://schemas.openxmlformats.org/officeDocument/2006/relationships/image" Target="../media/image7.png"/><Relationship Id="rId71" Type="http://schemas.openxmlformats.org/officeDocument/2006/relationships/image" Target="../media/image71.jpeg"/><Relationship Id="rId2" Type="http://schemas.openxmlformats.org/officeDocument/2006/relationships/image" Target="../media/image2.png"/><Relationship Id="rId29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119520</xdr:colOff>
      <xdr:row>7</xdr:row>
      <xdr:rowOff>22320</xdr:rowOff>
    </xdr:from>
    <xdr:to>
      <xdr:col>54</xdr:col>
      <xdr:colOff>350475</xdr:colOff>
      <xdr:row>8</xdr:row>
      <xdr:rowOff>8280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120960</xdr:colOff>
      <xdr:row>7</xdr:row>
      <xdr:rowOff>1027800</xdr:rowOff>
    </xdr:from>
    <xdr:to>
      <xdr:col>2</xdr:col>
      <xdr:colOff>331560</xdr:colOff>
      <xdr:row>7</xdr:row>
      <xdr:rowOff>1368720</xdr:rowOff>
    </xdr:to>
    <xdr:sp macro="" textlink="">
      <xdr:nvSpPr>
        <xdr:cNvPr id="3" name="CustomShape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251640" y="3027960"/>
          <a:ext cx="2203200" cy="34092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27360" tIns="22680" rIns="0" bIns="22680" anchor="ctr">
          <a:noAutofit/>
        </a:bodyPr>
        <a:lstStyle/>
        <a:p>
          <a:pPr>
            <a:lnSpc>
              <a:spcPct val="100000"/>
            </a:lnSpc>
          </a:pPr>
          <a:r>
            <a:rPr lang="de-CH" sz="1400" b="1" strike="noStrike" spc="-1">
              <a:solidFill>
                <a:srgbClr val="000000"/>
              </a:solidFill>
              <a:latin typeface="Arial"/>
            </a:rPr>
            <a:t>Trainingsbelastung</a:t>
          </a:r>
          <a:endParaRPr lang="de-CH" sz="1400" b="0" strike="noStrike" spc="-1">
            <a:latin typeface="Times New Roman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78840</xdr:colOff>
      <xdr:row>7</xdr:row>
      <xdr:rowOff>22320</xdr:rowOff>
    </xdr:from>
    <xdr:to>
      <xdr:col>54</xdr:col>
      <xdr:colOff>350475</xdr:colOff>
      <xdr:row>8</xdr:row>
      <xdr:rowOff>8280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121320</xdr:colOff>
      <xdr:row>7</xdr:row>
      <xdr:rowOff>1027800</xdr:rowOff>
    </xdr:from>
    <xdr:to>
      <xdr:col>2</xdr:col>
      <xdr:colOff>331560</xdr:colOff>
      <xdr:row>7</xdr:row>
      <xdr:rowOff>1368360</xdr:rowOff>
    </xdr:to>
    <xdr:sp macro="" textlink="">
      <xdr:nvSpPr>
        <xdr:cNvPr id="3" name="CustomShape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252000" y="3047040"/>
          <a:ext cx="1981080" cy="34056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27360" tIns="22680" rIns="0" bIns="22680" anchor="ctr">
          <a:noAutofit/>
        </a:bodyPr>
        <a:lstStyle/>
        <a:p>
          <a:pPr>
            <a:lnSpc>
              <a:spcPct val="100000"/>
            </a:lnSpc>
          </a:pPr>
          <a:r>
            <a:rPr lang="de-CH" sz="1400" b="1" strike="noStrike" spc="-1">
              <a:solidFill>
                <a:srgbClr val="000000"/>
              </a:solidFill>
              <a:latin typeface="Arial"/>
            </a:rPr>
            <a:t>Trainingsbelastung</a:t>
          </a:r>
          <a:endParaRPr lang="de-CH" sz="1400" b="0" strike="noStrike" spc="-1">
            <a:latin typeface="Times New Roman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172080</xdr:colOff>
      <xdr:row>6</xdr:row>
      <xdr:rowOff>352440</xdr:rowOff>
    </xdr:from>
    <xdr:to>
      <xdr:col>55</xdr:col>
      <xdr:colOff>30240</xdr:colOff>
      <xdr:row>8</xdr:row>
      <xdr:rowOff>84600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552600</xdr:colOff>
      <xdr:row>7</xdr:row>
      <xdr:rowOff>708120</xdr:rowOff>
    </xdr:from>
    <xdr:to>
      <xdr:col>2</xdr:col>
      <xdr:colOff>762840</xdr:colOff>
      <xdr:row>7</xdr:row>
      <xdr:rowOff>1048680</xdr:rowOff>
    </xdr:to>
    <xdr:sp macro="" textlink="">
      <xdr:nvSpPr>
        <xdr:cNvPr id="5" name="CustomShape 1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683280" y="2727360"/>
          <a:ext cx="1981080" cy="34056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0"/>
              </a:lnTo>
              <a:lnTo>
                <a:pt x="21600" y="21600"/>
              </a:lnTo>
              <a:lnTo>
                <a:pt x="0" y="21600"/>
              </a:lnTo>
              <a:lnTo>
                <a:pt x="0" y="0"/>
              </a:lnTo>
              <a:close/>
            </a:path>
          </a:pathLst>
        </a:cu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27360" tIns="22680" rIns="0" bIns="22680" anchor="ctr">
          <a:noAutofit/>
        </a:bodyPr>
        <a:lstStyle/>
        <a:p>
          <a:pPr>
            <a:lnSpc>
              <a:spcPct val="100000"/>
            </a:lnSpc>
          </a:pPr>
          <a:r>
            <a:rPr lang="de-CH" sz="1400" b="1" strike="noStrike" spc="-1">
              <a:solidFill>
                <a:srgbClr val="000000"/>
              </a:solidFill>
              <a:latin typeface="Arial"/>
            </a:rPr>
            <a:t>Trainingsbelastung</a:t>
          </a:r>
          <a:endParaRPr lang="de-CH" sz="1400" b="0" strike="noStrike" spc="-1">
            <a:latin typeface="Times New Roman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241920</xdr:colOff>
      <xdr:row>7</xdr:row>
      <xdr:rowOff>30240</xdr:rowOff>
    </xdr:from>
    <xdr:to>
      <xdr:col>6</xdr:col>
      <xdr:colOff>1197000</xdr:colOff>
      <xdr:row>7</xdr:row>
      <xdr:rowOff>579960</xdr:rowOff>
    </xdr:to>
    <xdr:pic>
      <xdr:nvPicPr>
        <xdr:cNvPr id="6" name="Immagine 2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362120" y="3765600"/>
          <a:ext cx="955080" cy="549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241920</xdr:colOff>
      <xdr:row>8</xdr:row>
      <xdr:rowOff>29880</xdr:rowOff>
    </xdr:from>
    <xdr:to>
      <xdr:col>6</xdr:col>
      <xdr:colOff>1097640</xdr:colOff>
      <xdr:row>8</xdr:row>
      <xdr:rowOff>609840</xdr:rowOff>
    </xdr:to>
    <xdr:pic>
      <xdr:nvPicPr>
        <xdr:cNvPr id="7" name="Immagine 3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4362120" y="4401720"/>
          <a:ext cx="855720" cy="579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131040</xdr:colOff>
      <xdr:row>6</xdr:row>
      <xdr:rowOff>37440</xdr:rowOff>
    </xdr:from>
    <xdr:to>
      <xdr:col>6</xdr:col>
      <xdr:colOff>1207635</xdr:colOff>
      <xdr:row>6</xdr:row>
      <xdr:rowOff>597240</xdr:rowOff>
    </xdr:to>
    <xdr:pic>
      <xdr:nvPicPr>
        <xdr:cNvPr id="8" name="Immagine 4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4251240" y="3136680"/>
          <a:ext cx="1086120" cy="559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684360</xdr:colOff>
      <xdr:row>5</xdr:row>
      <xdr:rowOff>37440</xdr:rowOff>
    </xdr:from>
    <xdr:to>
      <xdr:col>7</xdr:col>
      <xdr:colOff>705</xdr:colOff>
      <xdr:row>5</xdr:row>
      <xdr:rowOff>607320</xdr:rowOff>
    </xdr:to>
    <xdr:pic>
      <xdr:nvPicPr>
        <xdr:cNvPr id="9" name="Immagine 5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4804560" y="2500560"/>
          <a:ext cx="564120" cy="569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60840</xdr:colOff>
      <xdr:row>5</xdr:row>
      <xdr:rowOff>19800</xdr:rowOff>
    </xdr:from>
    <xdr:to>
      <xdr:col>6</xdr:col>
      <xdr:colOff>483840</xdr:colOff>
      <xdr:row>5</xdr:row>
      <xdr:rowOff>569880</xdr:rowOff>
    </xdr:to>
    <xdr:pic>
      <xdr:nvPicPr>
        <xdr:cNvPr id="10" name="Immagine 6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4181040" y="2482920"/>
          <a:ext cx="423000" cy="550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141120</xdr:colOff>
      <xdr:row>9</xdr:row>
      <xdr:rowOff>37440</xdr:rowOff>
    </xdr:from>
    <xdr:to>
      <xdr:col>6</xdr:col>
      <xdr:colOff>1186920</xdr:colOff>
      <xdr:row>9</xdr:row>
      <xdr:rowOff>587520</xdr:rowOff>
    </xdr:to>
    <xdr:pic>
      <xdr:nvPicPr>
        <xdr:cNvPr id="11" name="Immagine 7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4261320" y="5045400"/>
          <a:ext cx="1045800" cy="550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252000</xdr:colOff>
      <xdr:row>10</xdr:row>
      <xdr:rowOff>19800</xdr:rowOff>
    </xdr:from>
    <xdr:to>
      <xdr:col>6</xdr:col>
      <xdr:colOff>1005840</xdr:colOff>
      <xdr:row>10</xdr:row>
      <xdr:rowOff>609840</xdr:rowOff>
    </xdr:to>
    <xdr:pic>
      <xdr:nvPicPr>
        <xdr:cNvPr id="12" name="Immagine 8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/>
      </xdr:nvPicPr>
      <xdr:blipFill>
        <a:blip xmlns:r="http://schemas.openxmlformats.org/officeDocument/2006/relationships" r:embed="rId7"/>
        <a:stretch/>
      </xdr:blipFill>
      <xdr:spPr>
        <a:xfrm>
          <a:off x="4372200" y="5664240"/>
          <a:ext cx="753840" cy="590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241920</xdr:colOff>
      <xdr:row>11</xdr:row>
      <xdr:rowOff>29880</xdr:rowOff>
    </xdr:from>
    <xdr:to>
      <xdr:col>6</xdr:col>
      <xdr:colOff>1017000</xdr:colOff>
      <xdr:row>11</xdr:row>
      <xdr:rowOff>619920</xdr:rowOff>
    </xdr:to>
    <xdr:pic>
      <xdr:nvPicPr>
        <xdr:cNvPr id="13" name="Immagine 9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/>
      </xdr:nvPicPr>
      <xdr:blipFill>
        <a:blip xmlns:r="http://schemas.openxmlformats.org/officeDocument/2006/relationships" r:embed="rId8"/>
        <a:stretch/>
      </xdr:blipFill>
      <xdr:spPr>
        <a:xfrm>
          <a:off x="4362120" y="6310440"/>
          <a:ext cx="775080" cy="590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20520</xdr:colOff>
      <xdr:row>12</xdr:row>
      <xdr:rowOff>29880</xdr:rowOff>
    </xdr:from>
    <xdr:to>
      <xdr:col>7</xdr:col>
      <xdr:colOff>1290</xdr:colOff>
      <xdr:row>12</xdr:row>
      <xdr:rowOff>572400</xdr:rowOff>
    </xdr:to>
    <xdr:pic>
      <xdr:nvPicPr>
        <xdr:cNvPr id="14" name="Immagine 10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/>
      </xdr:nvPicPr>
      <xdr:blipFill>
        <a:blip xmlns:r="http://schemas.openxmlformats.org/officeDocument/2006/relationships" r:embed="rId9"/>
        <a:stretch/>
      </xdr:blipFill>
      <xdr:spPr>
        <a:xfrm>
          <a:off x="4140720" y="6946920"/>
          <a:ext cx="1257120" cy="542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110880</xdr:colOff>
      <xdr:row>14</xdr:row>
      <xdr:rowOff>30240</xdr:rowOff>
    </xdr:from>
    <xdr:to>
      <xdr:col>6</xdr:col>
      <xdr:colOff>1176840</xdr:colOff>
      <xdr:row>14</xdr:row>
      <xdr:rowOff>609840</xdr:rowOff>
    </xdr:to>
    <xdr:pic>
      <xdr:nvPicPr>
        <xdr:cNvPr id="15" name="Immagine 11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/>
      </xdr:nvPicPr>
      <xdr:blipFill>
        <a:blip xmlns:r="http://schemas.openxmlformats.org/officeDocument/2006/relationships" r:embed="rId10"/>
        <a:stretch/>
      </xdr:blipFill>
      <xdr:spPr>
        <a:xfrm>
          <a:off x="4231080" y="8219520"/>
          <a:ext cx="1065960" cy="579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90720</xdr:colOff>
      <xdr:row>18</xdr:row>
      <xdr:rowOff>29880</xdr:rowOff>
    </xdr:from>
    <xdr:to>
      <xdr:col>6</xdr:col>
      <xdr:colOff>1198440</xdr:colOff>
      <xdr:row>18</xdr:row>
      <xdr:rowOff>609840</xdr:rowOff>
    </xdr:to>
    <xdr:pic>
      <xdr:nvPicPr>
        <xdr:cNvPr id="16" name="Immagine 12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/>
      </xdr:nvPicPr>
      <xdr:blipFill>
        <a:blip xmlns:r="http://schemas.openxmlformats.org/officeDocument/2006/relationships" r:embed="rId11"/>
        <a:stretch/>
      </xdr:blipFill>
      <xdr:spPr>
        <a:xfrm>
          <a:off x="4210920" y="10764360"/>
          <a:ext cx="1107720" cy="579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30600</xdr:colOff>
      <xdr:row>20</xdr:row>
      <xdr:rowOff>29880</xdr:rowOff>
    </xdr:from>
    <xdr:to>
      <xdr:col>7</xdr:col>
      <xdr:colOff>180</xdr:colOff>
      <xdr:row>20</xdr:row>
      <xdr:rowOff>579960</xdr:rowOff>
    </xdr:to>
    <xdr:pic>
      <xdr:nvPicPr>
        <xdr:cNvPr id="17" name="Immagine 13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/>
      </xdr:nvPicPr>
      <xdr:blipFill>
        <a:blip xmlns:r="http://schemas.openxmlformats.org/officeDocument/2006/relationships" r:embed="rId12"/>
        <a:stretch/>
      </xdr:blipFill>
      <xdr:spPr>
        <a:xfrm>
          <a:off x="4150800" y="12036960"/>
          <a:ext cx="1226880" cy="550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70560</xdr:colOff>
      <xdr:row>23</xdr:row>
      <xdr:rowOff>29880</xdr:rowOff>
    </xdr:from>
    <xdr:to>
      <xdr:col>7</xdr:col>
      <xdr:colOff>1177920</xdr:colOff>
      <xdr:row>23</xdr:row>
      <xdr:rowOff>579960</xdr:rowOff>
    </xdr:to>
    <xdr:pic>
      <xdr:nvPicPr>
        <xdr:cNvPr id="18" name="Immagine 14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/>
      </xdr:nvPicPr>
      <xdr:blipFill>
        <a:blip xmlns:r="http://schemas.openxmlformats.org/officeDocument/2006/relationships" r:embed="rId13"/>
        <a:stretch/>
      </xdr:blipFill>
      <xdr:spPr>
        <a:xfrm>
          <a:off x="5478840" y="13945680"/>
          <a:ext cx="1107360" cy="550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423000</xdr:colOff>
      <xdr:row>4</xdr:row>
      <xdr:rowOff>37440</xdr:rowOff>
    </xdr:from>
    <xdr:to>
      <xdr:col>6</xdr:col>
      <xdr:colOff>945360</xdr:colOff>
      <xdr:row>4</xdr:row>
      <xdr:rowOff>597600</xdr:rowOff>
    </xdr:to>
    <xdr:pic>
      <xdr:nvPicPr>
        <xdr:cNvPr id="19" name="Immagine 15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/>
      </xdr:nvPicPr>
      <xdr:blipFill>
        <a:blip xmlns:r="http://schemas.openxmlformats.org/officeDocument/2006/relationships" r:embed="rId14"/>
        <a:stretch/>
      </xdr:blipFill>
      <xdr:spPr>
        <a:xfrm>
          <a:off x="4543200" y="1864080"/>
          <a:ext cx="522360" cy="560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372600</xdr:colOff>
      <xdr:row>3</xdr:row>
      <xdr:rowOff>29880</xdr:rowOff>
    </xdr:from>
    <xdr:to>
      <xdr:col>6</xdr:col>
      <xdr:colOff>936720</xdr:colOff>
      <xdr:row>3</xdr:row>
      <xdr:rowOff>609840</xdr:rowOff>
    </xdr:to>
    <xdr:pic>
      <xdr:nvPicPr>
        <xdr:cNvPr id="20" name="Immagine 16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/>
      </xdr:nvPicPr>
      <xdr:blipFill>
        <a:blip xmlns:r="http://schemas.openxmlformats.org/officeDocument/2006/relationships" r:embed="rId15"/>
        <a:stretch/>
      </xdr:blipFill>
      <xdr:spPr>
        <a:xfrm>
          <a:off x="4492800" y="1220400"/>
          <a:ext cx="564120" cy="579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140760</xdr:colOff>
      <xdr:row>14</xdr:row>
      <xdr:rowOff>30240</xdr:rowOff>
    </xdr:from>
    <xdr:to>
      <xdr:col>7</xdr:col>
      <xdr:colOff>1157760</xdr:colOff>
      <xdr:row>14</xdr:row>
      <xdr:rowOff>609840</xdr:rowOff>
    </xdr:to>
    <xdr:pic>
      <xdr:nvPicPr>
        <xdr:cNvPr id="21" name="Immagine 17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/>
      </xdr:nvPicPr>
      <xdr:blipFill>
        <a:blip xmlns:r="http://schemas.openxmlformats.org/officeDocument/2006/relationships" r:embed="rId16"/>
        <a:stretch/>
      </xdr:blipFill>
      <xdr:spPr>
        <a:xfrm>
          <a:off x="5549040" y="8219520"/>
          <a:ext cx="1017000" cy="579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171360</xdr:colOff>
      <xdr:row>19</xdr:row>
      <xdr:rowOff>30240</xdr:rowOff>
    </xdr:from>
    <xdr:to>
      <xdr:col>6</xdr:col>
      <xdr:colOff>1117800</xdr:colOff>
      <xdr:row>19</xdr:row>
      <xdr:rowOff>600120</xdr:rowOff>
    </xdr:to>
    <xdr:pic>
      <xdr:nvPicPr>
        <xdr:cNvPr id="22" name="Immagine 18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/>
      </xdr:nvPicPr>
      <xdr:blipFill>
        <a:blip xmlns:r="http://schemas.openxmlformats.org/officeDocument/2006/relationships" r:embed="rId17"/>
        <a:stretch/>
      </xdr:blipFill>
      <xdr:spPr>
        <a:xfrm>
          <a:off x="4291560" y="11400840"/>
          <a:ext cx="946440" cy="569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90720</xdr:colOff>
      <xdr:row>22</xdr:row>
      <xdr:rowOff>29880</xdr:rowOff>
    </xdr:from>
    <xdr:to>
      <xdr:col>6</xdr:col>
      <xdr:colOff>1207635</xdr:colOff>
      <xdr:row>22</xdr:row>
      <xdr:rowOff>609840</xdr:rowOff>
    </xdr:to>
    <xdr:pic>
      <xdr:nvPicPr>
        <xdr:cNvPr id="23" name="Immagine 19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/>
      </xdr:nvPicPr>
      <xdr:blipFill>
        <a:blip xmlns:r="http://schemas.openxmlformats.org/officeDocument/2006/relationships" r:embed="rId18"/>
        <a:stretch/>
      </xdr:blipFill>
      <xdr:spPr>
        <a:xfrm>
          <a:off x="4210920" y="13309560"/>
          <a:ext cx="1126440" cy="579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110880</xdr:colOff>
      <xdr:row>21</xdr:row>
      <xdr:rowOff>57600</xdr:rowOff>
    </xdr:from>
    <xdr:to>
      <xdr:col>6</xdr:col>
      <xdr:colOff>1207635</xdr:colOff>
      <xdr:row>21</xdr:row>
      <xdr:rowOff>550080</xdr:rowOff>
    </xdr:to>
    <xdr:pic>
      <xdr:nvPicPr>
        <xdr:cNvPr id="24" name="Immagine 20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/>
      </xdr:nvPicPr>
      <xdr:blipFill>
        <a:blip xmlns:r="http://schemas.openxmlformats.org/officeDocument/2006/relationships" r:embed="rId19"/>
        <a:stretch/>
      </xdr:blipFill>
      <xdr:spPr>
        <a:xfrm>
          <a:off x="4231080" y="12700800"/>
          <a:ext cx="1106280" cy="492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20520</xdr:colOff>
      <xdr:row>13</xdr:row>
      <xdr:rowOff>47520</xdr:rowOff>
    </xdr:from>
    <xdr:to>
      <xdr:col>7</xdr:col>
      <xdr:colOff>1290</xdr:colOff>
      <xdr:row>13</xdr:row>
      <xdr:rowOff>579960</xdr:rowOff>
    </xdr:to>
    <xdr:pic>
      <xdr:nvPicPr>
        <xdr:cNvPr id="25" name="Immagine 21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/>
      </xdr:nvPicPr>
      <xdr:blipFill>
        <a:blip xmlns:r="http://schemas.openxmlformats.org/officeDocument/2006/relationships" r:embed="rId20"/>
        <a:stretch/>
      </xdr:blipFill>
      <xdr:spPr>
        <a:xfrm>
          <a:off x="4140720" y="7600680"/>
          <a:ext cx="1257120" cy="532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201600</xdr:colOff>
      <xdr:row>15</xdr:row>
      <xdr:rowOff>29880</xdr:rowOff>
    </xdr:from>
    <xdr:to>
      <xdr:col>6</xdr:col>
      <xdr:colOff>1176840</xdr:colOff>
      <xdr:row>15</xdr:row>
      <xdr:rowOff>599760</xdr:rowOff>
    </xdr:to>
    <xdr:pic>
      <xdr:nvPicPr>
        <xdr:cNvPr id="26" name="Immagine 22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/>
      </xdr:nvPicPr>
      <xdr:blipFill>
        <a:blip xmlns:r="http://schemas.openxmlformats.org/officeDocument/2006/relationships" r:embed="rId21"/>
        <a:stretch/>
      </xdr:blipFill>
      <xdr:spPr>
        <a:xfrm>
          <a:off x="4321800" y="8855640"/>
          <a:ext cx="975240" cy="569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211680</xdr:colOff>
      <xdr:row>17</xdr:row>
      <xdr:rowOff>29880</xdr:rowOff>
    </xdr:from>
    <xdr:to>
      <xdr:col>6</xdr:col>
      <xdr:colOff>1166760</xdr:colOff>
      <xdr:row>17</xdr:row>
      <xdr:rowOff>589680</xdr:rowOff>
    </xdr:to>
    <xdr:pic>
      <xdr:nvPicPr>
        <xdr:cNvPr id="27" name="Immagine 23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/>
      </xdr:nvPicPr>
      <xdr:blipFill>
        <a:blip xmlns:r="http://schemas.openxmlformats.org/officeDocument/2006/relationships" r:embed="rId22"/>
        <a:stretch/>
      </xdr:blipFill>
      <xdr:spPr>
        <a:xfrm>
          <a:off x="4331880" y="10128240"/>
          <a:ext cx="955080" cy="559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402480</xdr:colOff>
      <xdr:row>3</xdr:row>
      <xdr:rowOff>29880</xdr:rowOff>
    </xdr:from>
    <xdr:to>
      <xdr:col>7</xdr:col>
      <xdr:colOff>874800</xdr:colOff>
      <xdr:row>3</xdr:row>
      <xdr:rowOff>609840</xdr:rowOff>
    </xdr:to>
    <xdr:pic>
      <xdr:nvPicPr>
        <xdr:cNvPr id="28" name="Grafik 34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/>
      </xdr:nvPicPr>
      <xdr:blipFill>
        <a:blip xmlns:r="http://schemas.openxmlformats.org/officeDocument/2006/relationships" r:embed="rId23"/>
        <a:stretch/>
      </xdr:blipFill>
      <xdr:spPr>
        <a:xfrm>
          <a:off x="5810760" y="1220400"/>
          <a:ext cx="472320" cy="579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261720</xdr:colOff>
      <xdr:row>7</xdr:row>
      <xdr:rowOff>37800</xdr:rowOff>
    </xdr:from>
    <xdr:to>
      <xdr:col>7</xdr:col>
      <xdr:colOff>1037160</xdr:colOff>
      <xdr:row>7</xdr:row>
      <xdr:rowOff>607320</xdr:rowOff>
    </xdr:to>
    <xdr:pic>
      <xdr:nvPicPr>
        <xdr:cNvPr id="29" name="Grafik 35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/>
      </xdr:nvPicPr>
      <xdr:blipFill>
        <a:blip xmlns:r="http://schemas.openxmlformats.org/officeDocument/2006/relationships" r:embed="rId24"/>
        <a:stretch/>
      </xdr:blipFill>
      <xdr:spPr>
        <a:xfrm>
          <a:off x="5670000" y="3773160"/>
          <a:ext cx="775440" cy="569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30240</xdr:colOff>
      <xdr:row>6</xdr:row>
      <xdr:rowOff>67320</xdr:rowOff>
    </xdr:from>
    <xdr:to>
      <xdr:col>7</xdr:col>
      <xdr:colOff>1208940</xdr:colOff>
      <xdr:row>6</xdr:row>
      <xdr:rowOff>569880</xdr:rowOff>
    </xdr:to>
    <xdr:pic>
      <xdr:nvPicPr>
        <xdr:cNvPr id="30" name="Grafik 36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/>
      </xdr:nvPicPr>
      <xdr:blipFill>
        <a:blip xmlns:r="http://schemas.openxmlformats.org/officeDocument/2006/relationships" r:embed="rId25"/>
        <a:stretch/>
      </xdr:blipFill>
      <xdr:spPr>
        <a:xfrm>
          <a:off x="5438520" y="3166560"/>
          <a:ext cx="1216800" cy="502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70560</xdr:colOff>
      <xdr:row>5</xdr:row>
      <xdr:rowOff>47160</xdr:rowOff>
    </xdr:from>
    <xdr:to>
      <xdr:col>8</xdr:col>
      <xdr:colOff>345</xdr:colOff>
      <xdr:row>5</xdr:row>
      <xdr:rowOff>589680</xdr:rowOff>
    </xdr:to>
    <xdr:pic>
      <xdr:nvPicPr>
        <xdr:cNvPr id="31" name="Grafik 37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/>
      </xdr:nvPicPr>
      <xdr:blipFill>
        <a:blip xmlns:r="http://schemas.openxmlformats.org/officeDocument/2006/relationships" r:embed="rId26"/>
        <a:stretch/>
      </xdr:blipFill>
      <xdr:spPr>
        <a:xfrm>
          <a:off x="5478840" y="2510280"/>
          <a:ext cx="1177560" cy="542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311760</xdr:colOff>
      <xdr:row>4</xdr:row>
      <xdr:rowOff>30240</xdr:rowOff>
    </xdr:from>
    <xdr:to>
      <xdr:col>7</xdr:col>
      <xdr:colOff>945360</xdr:colOff>
      <xdr:row>4</xdr:row>
      <xdr:rowOff>590040</xdr:rowOff>
    </xdr:to>
    <xdr:pic>
      <xdr:nvPicPr>
        <xdr:cNvPr id="32" name="Grafik 38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/>
      </xdr:nvPicPr>
      <xdr:blipFill>
        <a:blip xmlns:r="http://schemas.openxmlformats.org/officeDocument/2006/relationships" r:embed="rId27"/>
        <a:stretch/>
      </xdr:blipFill>
      <xdr:spPr>
        <a:xfrm>
          <a:off x="5720040" y="1856880"/>
          <a:ext cx="633600" cy="559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331920</xdr:colOff>
      <xdr:row>8</xdr:row>
      <xdr:rowOff>20160</xdr:rowOff>
    </xdr:from>
    <xdr:to>
      <xdr:col>7</xdr:col>
      <xdr:colOff>956520</xdr:colOff>
      <xdr:row>8</xdr:row>
      <xdr:rowOff>609840</xdr:rowOff>
    </xdr:to>
    <xdr:pic>
      <xdr:nvPicPr>
        <xdr:cNvPr id="33" name="Grafik 39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/>
      </xdr:nvPicPr>
      <xdr:blipFill>
        <a:blip xmlns:r="http://schemas.openxmlformats.org/officeDocument/2006/relationships" r:embed="rId28"/>
        <a:stretch/>
      </xdr:blipFill>
      <xdr:spPr>
        <a:xfrm>
          <a:off x="5740200" y="4392000"/>
          <a:ext cx="624600" cy="589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271800</xdr:colOff>
      <xdr:row>10</xdr:row>
      <xdr:rowOff>19800</xdr:rowOff>
    </xdr:from>
    <xdr:to>
      <xdr:col>7</xdr:col>
      <xdr:colOff>1027080</xdr:colOff>
      <xdr:row>10</xdr:row>
      <xdr:rowOff>619560</xdr:rowOff>
    </xdr:to>
    <xdr:pic>
      <xdr:nvPicPr>
        <xdr:cNvPr id="34" name="Grafik 40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PicPr/>
      </xdr:nvPicPr>
      <xdr:blipFill>
        <a:blip xmlns:r="http://schemas.openxmlformats.org/officeDocument/2006/relationships" r:embed="rId29"/>
        <a:stretch/>
      </xdr:blipFill>
      <xdr:spPr>
        <a:xfrm>
          <a:off x="5680080" y="5664240"/>
          <a:ext cx="755280" cy="599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120600</xdr:colOff>
      <xdr:row>18</xdr:row>
      <xdr:rowOff>47520</xdr:rowOff>
    </xdr:from>
    <xdr:to>
      <xdr:col>7</xdr:col>
      <xdr:colOff>1186560</xdr:colOff>
      <xdr:row>18</xdr:row>
      <xdr:rowOff>590040</xdr:rowOff>
    </xdr:to>
    <xdr:pic>
      <xdr:nvPicPr>
        <xdr:cNvPr id="35" name="Grafik 41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/>
      </xdr:nvPicPr>
      <xdr:blipFill>
        <a:blip xmlns:r="http://schemas.openxmlformats.org/officeDocument/2006/relationships" r:embed="rId30"/>
        <a:stretch/>
      </xdr:blipFill>
      <xdr:spPr>
        <a:xfrm>
          <a:off x="5528880" y="10782000"/>
          <a:ext cx="1065960" cy="542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191160</xdr:colOff>
      <xdr:row>13</xdr:row>
      <xdr:rowOff>20160</xdr:rowOff>
    </xdr:from>
    <xdr:to>
      <xdr:col>7</xdr:col>
      <xdr:colOff>1035720</xdr:colOff>
      <xdr:row>13</xdr:row>
      <xdr:rowOff>599760</xdr:rowOff>
    </xdr:to>
    <xdr:pic>
      <xdr:nvPicPr>
        <xdr:cNvPr id="36" name="Grafik 42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/>
      </xdr:nvPicPr>
      <xdr:blipFill>
        <a:blip xmlns:r="http://schemas.openxmlformats.org/officeDocument/2006/relationships" r:embed="rId31"/>
        <a:stretch/>
      </xdr:blipFill>
      <xdr:spPr>
        <a:xfrm>
          <a:off x="5599440" y="7573320"/>
          <a:ext cx="844560" cy="579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60480</xdr:colOff>
      <xdr:row>22</xdr:row>
      <xdr:rowOff>57240</xdr:rowOff>
    </xdr:from>
    <xdr:to>
      <xdr:col>7</xdr:col>
      <xdr:colOff>1209270</xdr:colOff>
      <xdr:row>22</xdr:row>
      <xdr:rowOff>589680</xdr:rowOff>
    </xdr:to>
    <xdr:pic>
      <xdr:nvPicPr>
        <xdr:cNvPr id="37" name="Grafik 43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/>
      </xdr:nvPicPr>
      <xdr:blipFill>
        <a:blip xmlns:r="http://schemas.openxmlformats.org/officeDocument/2006/relationships" r:embed="rId32"/>
        <a:stretch/>
      </xdr:blipFill>
      <xdr:spPr>
        <a:xfrm>
          <a:off x="5468760" y="13336920"/>
          <a:ext cx="1167840" cy="532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291960</xdr:colOff>
      <xdr:row>9</xdr:row>
      <xdr:rowOff>20160</xdr:rowOff>
    </xdr:from>
    <xdr:to>
      <xdr:col>9</xdr:col>
      <xdr:colOff>1027080</xdr:colOff>
      <xdr:row>9</xdr:row>
      <xdr:rowOff>600120</xdr:rowOff>
    </xdr:to>
    <xdr:pic>
      <xdr:nvPicPr>
        <xdr:cNvPr id="38" name="Grafik 44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PicPr/>
      </xdr:nvPicPr>
      <xdr:blipFill>
        <a:blip xmlns:r="http://schemas.openxmlformats.org/officeDocument/2006/relationships" r:embed="rId33"/>
        <a:stretch/>
      </xdr:blipFill>
      <xdr:spPr>
        <a:xfrm>
          <a:off x="8275680" y="5028120"/>
          <a:ext cx="735120" cy="579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302040</xdr:colOff>
      <xdr:row>4</xdr:row>
      <xdr:rowOff>20160</xdr:rowOff>
    </xdr:from>
    <xdr:to>
      <xdr:col>10</xdr:col>
      <xdr:colOff>956520</xdr:colOff>
      <xdr:row>4</xdr:row>
      <xdr:rowOff>609840</xdr:rowOff>
    </xdr:to>
    <xdr:pic>
      <xdr:nvPicPr>
        <xdr:cNvPr id="39" name="Grafik 45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PicPr/>
      </xdr:nvPicPr>
      <xdr:blipFill>
        <a:blip xmlns:r="http://schemas.openxmlformats.org/officeDocument/2006/relationships" r:embed="rId34"/>
        <a:stretch/>
      </xdr:blipFill>
      <xdr:spPr>
        <a:xfrm>
          <a:off x="9573480" y="1846800"/>
          <a:ext cx="654480" cy="589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131040</xdr:colOff>
      <xdr:row>3</xdr:row>
      <xdr:rowOff>20160</xdr:rowOff>
    </xdr:from>
    <xdr:to>
      <xdr:col>8</xdr:col>
      <xdr:colOff>1186560</xdr:colOff>
      <xdr:row>3</xdr:row>
      <xdr:rowOff>609840</xdr:rowOff>
    </xdr:to>
    <xdr:pic>
      <xdr:nvPicPr>
        <xdr:cNvPr id="40" name="Grafik 46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PicPr/>
      </xdr:nvPicPr>
      <xdr:blipFill>
        <a:blip xmlns:r="http://schemas.openxmlformats.org/officeDocument/2006/relationships" r:embed="rId35"/>
        <a:stretch/>
      </xdr:blipFill>
      <xdr:spPr>
        <a:xfrm>
          <a:off x="6827040" y="1210680"/>
          <a:ext cx="1055520" cy="589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100800</xdr:colOff>
      <xdr:row>9</xdr:row>
      <xdr:rowOff>37440</xdr:rowOff>
    </xdr:from>
    <xdr:to>
      <xdr:col>10</xdr:col>
      <xdr:colOff>1198080</xdr:colOff>
      <xdr:row>9</xdr:row>
      <xdr:rowOff>587520</xdr:rowOff>
    </xdr:to>
    <xdr:pic>
      <xdr:nvPicPr>
        <xdr:cNvPr id="41" name="Grafik 47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PicPr/>
      </xdr:nvPicPr>
      <xdr:blipFill>
        <a:blip xmlns:r="http://schemas.openxmlformats.org/officeDocument/2006/relationships" r:embed="rId36"/>
        <a:stretch/>
      </xdr:blipFill>
      <xdr:spPr>
        <a:xfrm>
          <a:off x="9372240" y="5045400"/>
          <a:ext cx="1097280" cy="550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110880</xdr:colOff>
      <xdr:row>3</xdr:row>
      <xdr:rowOff>29880</xdr:rowOff>
    </xdr:from>
    <xdr:to>
      <xdr:col>9</xdr:col>
      <xdr:colOff>1207275</xdr:colOff>
      <xdr:row>3</xdr:row>
      <xdr:rowOff>599760</xdr:rowOff>
    </xdr:to>
    <xdr:pic>
      <xdr:nvPicPr>
        <xdr:cNvPr id="42" name="Grafik 48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PicPr/>
      </xdr:nvPicPr>
      <xdr:blipFill>
        <a:blip xmlns:r="http://schemas.openxmlformats.org/officeDocument/2006/relationships" r:embed="rId37"/>
        <a:stretch/>
      </xdr:blipFill>
      <xdr:spPr>
        <a:xfrm>
          <a:off x="8094600" y="1220400"/>
          <a:ext cx="1105920" cy="569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271800</xdr:colOff>
      <xdr:row>10</xdr:row>
      <xdr:rowOff>19800</xdr:rowOff>
    </xdr:from>
    <xdr:to>
      <xdr:col>9</xdr:col>
      <xdr:colOff>1017000</xdr:colOff>
      <xdr:row>10</xdr:row>
      <xdr:rowOff>609840</xdr:rowOff>
    </xdr:to>
    <xdr:pic>
      <xdr:nvPicPr>
        <xdr:cNvPr id="43" name="Grafik 49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PicPr/>
      </xdr:nvPicPr>
      <xdr:blipFill>
        <a:blip xmlns:r="http://schemas.openxmlformats.org/officeDocument/2006/relationships" r:embed="rId38"/>
        <a:stretch/>
      </xdr:blipFill>
      <xdr:spPr>
        <a:xfrm>
          <a:off x="8255520" y="5664240"/>
          <a:ext cx="745200" cy="590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120960</xdr:colOff>
      <xdr:row>12</xdr:row>
      <xdr:rowOff>37440</xdr:rowOff>
    </xdr:from>
    <xdr:to>
      <xdr:col>9</xdr:col>
      <xdr:colOff>1206720</xdr:colOff>
      <xdr:row>12</xdr:row>
      <xdr:rowOff>597240</xdr:rowOff>
    </xdr:to>
    <xdr:pic>
      <xdr:nvPicPr>
        <xdr:cNvPr id="44" name="Grafik 50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PicPr/>
      </xdr:nvPicPr>
      <xdr:blipFill>
        <a:blip xmlns:r="http://schemas.openxmlformats.org/officeDocument/2006/relationships" r:embed="rId39"/>
        <a:stretch/>
      </xdr:blipFill>
      <xdr:spPr>
        <a:xfrm>
          <a:off x="8104680" y="6954480"/>
          <a:ext cx="1085760" cy="559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80640</xdr:colOff>
      <xdr:row>3</xdr:row>
      <xdr:rowOff>47160</xdr:rowOff>
    </xdr:from>
    <xdr:to>
      <xdr:col>10</xdr:col>
      <xdr:colOff>1177920</xdr:colOff>
      <xdr:row>3</xdr:row>
      <xdr:rowOff>579960</xdr:rowOff>
    </xdr:to>
    <xdr:pic>
      <xdr:nvPicPr>
        <xdr:cNvPr id="45" name="Grafik 51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PicPr/>
      </xdr:nvPicPr>
      <xdr:blipFill>
        <a:blip xmlns:r="http://schemas.openxmlformats.org/officeDocument/2006/relationships" r:embed="rId40"/>
        <a:stretch/>
      </xdr:blipFill>
      <xdr:spPr>
        <a:xfrm>
          <a:off x="9352080" y="1237680"/>
          <a:ext cx="1097280" cy="532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70560</xdr:colOff>
      <xdr:row>22</xdr:row>
      <xdr:rowOff>47160</xdr:rowOff>
    </xdr:from>
    <xdr:to>
      <xdr:col>10</xdr:col>
      <xdr:colOff>1260</xdr:colOff>
      <xdr:row>22</xdr:row>
      <xdr:rowOff>579960</xdr:rowOff>
    </xdr:to>
    <xdr:pic>
      <xdr:nvPicPr>
        <xdr:cNvPr id="46" name="Grafik 53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PicPr/>
      </xdr:nvPicPr>
      <xdr:blipFill>
        <a:blip xmlns:r="http://schemas.openxmlformats.org/officeDocument/2006/relationships" r:embed="rId41"/>
        <a:stretch/>
      </xdr:blipFill>
      <xdr:spPr>
        <a:xfrm>
          <a:off x="8054280" y="13326840"/>
          <a:ext cx="1188000" cy="532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332280</xdr:colOff>
      <xdr:row>4</xdr:row>
      <xdr:rowOff>30240</xdr:rowOff>
    </xdr:from>
    <xdr:to>
      <xdr:col>9</xdr:col>
      <xdr:colOff>1005840</xdr:colOff>
      <xdr:row>4</xdr:row>
      <xdr:rowOff>609840</xdr:rowOff>
    </xdr:to>
    <xdr:pic>
      <xdr:nvPicPr>
        <xdr:cNvPr id="47" name="Grafik 54">
          <a:extLst>
            <a:ext uri="{FF2B5EF4-FFF2-40B4-BE49-F238E27FC236}">
              <a16:creationId xmlns:a16="http://schemas.microsoft.com/office/drawing/2014/main" id="{00000000-0008-0000-0800-00002F000000}"/>
            </a:ext>
          </a:extLst>
        </xdr:cNvPr>
        <xdr:cNvPicPr/>
      </xdr:nvPicPr>
      <xdr:blipFill>
        <a:blip xmlns:r="http://schemas.openxmlformats.org/officeDocument/2006/relationships" r:embed="rId42"/>
        <a:stretch/>
      </xdr:blipFill>
      <xdr:spPr>
        <a:xfrm>
          <a:off x="8316000" y="1856880"/>
          <a:ext cx="673560" cy="579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120960</xdr:colOff>
      <xdr:row>18</xdr:row>
      <xdr:rowOff>37440</xdr:rowOff>
    </xdr:from>
    <xdr:to>
      <xdr:col>10</xdr:col>
      <xdr:colOff>1207635</xdr:colOff>
      <xdr:row>18</xdr:row>
      <xdr:rowOff>607320</xdr:rowOff>
    </xdr:to>
    <xdr:pic>
      <xdr:nvPicPr>
        <xdr:cNvPr id="48" name="Grafik 55"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PicPr/>
      </xdr:nvPicPr>
      <xdr:blipFill>
        <a:blip xmlns:r="http://schemas.openxmlformats.org/officeDocument/2006/relationships" r:embed="rId43"/>
        <a:stretch/>
      </xdr:blipFill>
      <xdr:spPr>
        <a:xfrm>
          <a:off x="9392400" y="10771920"/>
          <a:ext cx="1096200" cy="569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100800</xdr:colOff>
      <xdr:row>21</xdr:row>
      <xdr:rowOff>37440</xdr:rowOff>
    </xdr:from>
    <xdr:to>
      <xdr:col>10</xdr:col>
      <xdr:colOff>1188000</xdr:colOff>
      <xdr:row>21</xdr:row>
      <xdr:rowOff>579960</xdr:rowOff>
    </xdr:to>
    <xdr:pic>
      <xdr:nvPicPr>
        <xdr:cNvPr id="49" name="Grafik 56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PicPr/>
      </xdr:nvPicPr>
      <xdr:blipFill>
        <a:blip xmlns:r="http://schemas.openxmlformats.org/officeDocument/2006/relationships" r:embed="rId44"/>
        <a:stretch/>
      </xdr:blipFill>
      <xdr:spPr>
        <a:xfrm>
          <a:off x="9372240" y="12680640"/>
          <a:ext cx="1087200" cy="542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120960</xdr:colOff>
      <xdr:row>22</xdr:row>
      <xdr:rowOff>37440</xdr:rowOff>
    </xdr:from>
    <xdr:to>
      <xdr:col>10</xdr:col>
      <xdr:colOff>1197000</xdr:colOff>
      <xdr:row>22</xdr:row>
      <xdr:rowOff>579960</xdr:rowOff>
    </xdr:to>
    <xdr:pic>
      <xdr:nvPicPr>
        <xdr:cNvPr id="50" name="Grafik 57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PicPr/>
      </xdr:nvPicPr>
      <xdr:blipFill>
        <a:blip xmlns:r="http://schemas.openxmlformats.org/officeDocument/2006/relationships" r:embed="rId45"/>
        <a:stretch/>
      </xdr:blipFill>
      <xdr:spPr>
        <a:xfrm>
          <a:off x="9392400" y="13317120"/>
          <a:ext cx="1076040" cy="542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251640</xdr:colOff>
      <xdr:row>4</xdr:row>
      <xdr:rowOff>20160</xdr:rowOff>
    </xdr:from>
    <xdr:to>
      <xdr:col>8</xdr:col>
      <xdr:colOff>975600</xdr:colOff>
      <xdr:row>4</xdr:row>
      <xdr:rowOff>590040</xdr:rowOff>
    </xdr:to>
    <xdr:pic>
      <xdr:nvPicPr>
        <xdr:cNvPr id="51" name="Grafik 59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PicPr/>
      </xdr:nvPicPr>
      <xdr:blipFill>
        <a:blip xmlns:r="http://schemas.openxmlformats.org/officeDocument/2006/relationships" r:embed="rId46"/>
        <a:stretch/>
      </xdr:blipFill>
      <xdr:spPr>
        <a:xfrm>
          <a:off x="6947640" y="1846800"/>
          <a:ext cx="723960" cy="569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221400</xdr:colOff>
      <xdr:row>9</xdr:row>
      <xdr:rowOff>30240</xdr:rowOff>
    </xdr:from>
    <xdr:to>
      <xdr:col>8</xdr:col>
      <xdr:colOff>1055880</xdr:colOff>
      <xdr:row>9</xdr:row>
      <xdr:rowOff>600120</xdr:rowOff>
    </xdr:to>
    <xdr:pic>
      <xdr:nvPicPr>
        <xdr:cNvPr id="52" name="Grafik 60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PicPr/>
      </xdr:nvPicPr>
      <xdr:blipFill>
        <a:blip xmlns:r="http://schemas.openxmlformats.org/officeDocument/2006/relationships" r:embed="rId47"/>
        <a:stretch/>
      </xdr:blipFill>
      <xdr:spPr>
        <a:xfrm>
          <a:off x="6917400" y="5038200"/>
          <a:ext cx="834480" cy="569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120960</xdr:colOff>
      <xdr:row>23</xdr:row>
      <xdr:rowOff>37440</xdr:rowOff>
    </xdr:from>
    <xdr:to>
      <xdr:col>8</xdr:col>
      <xdr:colOff>1207275</xdr:colOff>
      <xdr:row>23</xdr:row>
      <xdr:rowOff>579960</xdr:rowOff>
    </xdr:to>
    <xdr:pic>
      <xdr:nvPicPr>
        <xdr:cNvPr id="53" name="Grafik 61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PicPr/>
      </xdr:nvPicPr>
      <xdr:blipFill>
        <a:blip xmlns:r="http://schemas.openxmlformats.org/officeDocument/2006/relationships" r:embed="rId48"/>
        <a:stretch/>
      </xdr:blipFill>
      <xdr:spPr>
        <a:xfrm>
          <a:off x="6816960" y="13953240"/>
          <a:ext cx="1095840" cy="542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141120</xdr:colOff>
      <xdr:row>10</xdr:row>
      <xdr:rowOff>19800</xdr:rowOff>
    </xdr:from>
    <xdr:to>
      <xdr:col>10</xdr:col>
      <xdr:colOff>1207635</xdr:colOff>
      <xdr:row>10</xdr:row>
      <xdr:rowOff>609840</xdr:rowOff>
    </xdr:to>
    <xdr:pic>
      <xdr:nvPicPr>
        <xdr:cNvPr id="54" name="Grafik 62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PicPr/>
      </xdr:nvPicPr>
      <xdr:blipFill>
        <a:blip xmlns:r="http://schemas.openxmlformats.org/officeDocument/2006/relationships" r:embed="rId49"/>
        <a:stretch/>
      </xdr:blipFill>
      <xdr:spPr>
        <a:xfrm>
          <a:off x="9412560" y="5664240"/>
          <a:ext cx="1076040" cy="590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191520</xdr:colOff>
      <xdr:row>12</xdr:row>
      <xdr:rowOff>19800</xdr:rowOff>
    </xdr:from>
    <xdr:to>
      <xdr:col>10</xdr:col>
      <xdr:colOff>1146600</xdr:colOff>
      <xdr:row>12</xdr:row>
      <xdr:rowOff>599760</xdr:rowOff>
    </xdr:to>
    <xdr:pic>
      <xdr:nvPicPr>
        <xdr:cNvPr id="55" name="Grafik 63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PicPr/>
      </xdr:nvPicPr>
      <xdr:blipFill>
        <a:blip xmlns:r="http://schemas.openxmlformats.org/officeDocument/2006/relationships" r:embed="rId50"/>
        <a:stretch/>
      </xdr:blipFill>
      <xdr:spPr>
        <a:xfrm>
          <a:off x="9462960" y="6936840"/>
          <a:ext cx="955080" cy="579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281880</xdr:colOff>
      <xdr:row>11</xdr:row>
      <xdr:rowOff>20160</xdr:rowOff>
    </xdr:from>
    <xdr:to>
      <xdr:col>8</xdr:col>
      <xdr:colOff>1037160</xdr:colOff>
      <xdr:row>11</xdr:row>
      <xdr:rowOff>619920</xdr:rowOff>
    </xdr:to>
    <xdr:pic>
      <xdr:nvPicPr>
        <xdr:cNvPr id="56" name="Grafik 64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PicPr/>
      </xdr:nvPicPr>
      <xdr:blipFill>
        <a:blip xmlns:r="http://schemas.openxmlformats.org/officeDocument/2006/relationships" r:embed="rId51"/>
        <a:stretch/>
      </xdr:blipFill>
      <xdr:spPr>
        <a:xfrm>
          <a:off x="6977880" y="6300720"/>
          <a:ext cx="755280" cy="599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131040</xdr:colOff>
      <xdr:row>13</xdr:row>
      <xdr:rowOff>29880</xdr:rowOff>
    </xdr:from>
    <xdr:to>
      <xdr:col>10</xdr:col>
      <xdr:colOff>1116360</xdr:colOff>
      <xdr:row>13</xdr:row>
      <xdr:rowOff>609840</xdr:rowOff>
    </xdr:to>
    <xdr:pic>
      <xdr:nvPicPr>
        <xdr:cNvPr id="57" name="Grafik 65">
          <a:extLst>
            <a:ext uri="{FF2B5EF4-FFF2-40B4-BE49-F238E27FC236}">
              <a16:creationId xmlns:a16="http://schemas.microsoft.com/office/drawing/2014/main" id="{00000000-0008-0000-0800-000039000000}"/>
            </a:ext>
          </a:extLst>
        </xdr:cNvPr>
        <xdr:cNvPicPr/>
      </xdr:nvPicPr>
      <xdr:blipFill>
        <a:blip xmlns:r="http://schemas.openxmlformats.org/officeDocument/2006/relationships" r:embed="rId52"/>
        <a:stretch/>
      </xdr:blipFill>
      <xdr:spPr>
        <a:xfrm>
          <a:off x="9402480" y="7583040"/>
          <a:ext cx="985320" cy="579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140760</xdr:colOff>
      <xdr:row>16</xdr:row>
      <xdr:rowOff>30240</xdr:rowOff>
    </xdr:from>
    <xdr:to>
      <xdr:col>8</xdr:col>
      <xdr:colOff>1186560</xdr:colOff>
      <xdr:row>16</xdr:row>
      <xdr:rowOff>609840</xdr:rowOff>
    </xdr:to>
    <xdr:pic>
      <xdr:nvPicPr>
        <xdr:cNvPr id="58" name="Grafik 66">
          <a:extLst>
            <a:ext uri="{FF2B5EF4-FFF2-40B4-BE49-F238E27FC236}">
              <a16:creationId xmlns:a16="http://schemas.microsoft.com/office/drawing/2014/main" id="{00000000-0008-0000-0800-00003A000000}"/>
            </a:ext>
          </a:extLst>
        </xdr:cNvPr>
        <xdr:cNvPicPr/>
      </xdr:nvPicPr>
      <xdr:blipFill>
        <a:blip xmlns:r="http://schemas.openxmlformats.org/officeDocument/2006/relationships" r:embed="rId53"/>
        <a:stretch/>
      </xdr:blipFill>
      <xdr:spPr>
        <a:xfrm>
          <a:off x="6836760" y="9492120"/>
          <a:ext cx="1045800" cy="579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30240</xdr:colOff>
      <xdr:row>18</xdr:row>
      <xdr:rowOff>47520</xdr:rowOff>
    </xdr:from>
    <xdr:to>
      <xdr:col>8</xdr:col>
      <xdr:colOff>1209495</xdr:colOff>
      <xdr:row>18</xdr:row>
      <xdr:rowOff>569880</xdr:rowOff>
    </xdr:to>
    <xdr:pic>
      <xdr:nvPicPr>
        <xdr:cNvPr id="59" name="Grafik 67">
          <a:extLst>
            <a:ext uri="{FF2B5EF4-FFF2-40B4-BE49-F238E27FC236}">
              <a16:creationId xmlns:a16="http://schemas.microsoft.com/office/drawing/2014/main" id="{00000000-0008-0000-0800-00003B000000}"/>
            </a:ext>
          </a:extLst>
        </xdr:cNvPr>
        <xdr:cNvPicPr/>
      </xdr:nvPicPr>
      <xdr:blipFill>
        <a:blip xmlns:r="http://schemas.openxmlformats.org/officeDocument/2006/relationships" r:embed="rId54"/>
        <a:stretch/>
      </xdr:blipFill>
      <xdr:spPr>
        <a:xfrm>
          <a:off x="6726240" y="10782000"/>
          <a:ext cx="1226880" cy="522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60480</xdr:colOff>
      <xdr:row>20</xdr:row>
      <xdr:rowOff>20160</xdr:rowOff>
    </xdr:from>
    <xdr:to>
      <xdr:col>8</xdr:col>
      <xdr:colOff>1209495</xdr:colOff>
      <xdr:row>20</xdr:row>
      <xdr:rowOff>590040</xdr:rowOff>
    </xdr:to>
    <xdr:pic>
      <xdr:nvPicPr>
        <xdr:cNvPr id="60" name="Grafik 68">
          <a:extLst>
            <a:ext uri="{FF2B5EF4-FFF2-40B4-BE49-F238E27FC236}">
              <a16:creationId xmlns:a16="http://schemas.microsoft.com/office/drawing/2014/main" id="{00000000-0008-0000-0800-00003C000000}"/>
            </a:ext>
          </a:extLst>
        </xdr:cNvPr>
        <xdr:cNvPicPr/>
      </xdr:nvPicPr>
      <xdr:blipFill>
        <a:blip xmlns:r="http://schemas.openxmlformats.org/officeDocument/2006/relationships" r:embed="rId55"/>
        <a:stretch/>
      </xdr:blipFill>
      <xdr:spPr>
        <a:xfrm>
          <a:off x="6756480" y="12027240"/>
          <a:ext cx="1196640" cy="569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100800</xdr:colOff>
      <xdr:row>19</xdr:row>
      <xdr:rowOff>47520</xdr:rowOff>
    </xdr:from>
    <xdr:to>
      <xdr:col>9</xdr:col>
      <xdr:colOff>705</xdr:colOff>
      <xdr:row>19</xdr:row>
      <xdr:rowOff>597600</xdr:rowOff>
    </xdr:to>
    <xdr:pic>
      <xdr:nvPicPr>
        <xdr:cNvPr id="61" name="Grafik 69">
          <a:extLst>
            <a:ext uri="{FF2B5EF4-FFF2-40B4-BE49-F238E27FC236}">
              <a16:creationId xmlns:a16="http://schemas.microsoft.com/office/drawing/2014/main" id="{00000000-0008-0000-0800-00003D000000}"/>
            </a:ext>
          </a:extLst>
        </xdr:cNvPr>
        <xdr:cNvPicPr/>
      </xdr:nvPicPr>
      <xdr:blipFill>
        <a:blip xmlns:r="http://schemas.openxmlformats.org/officeDocument/2006/relationships" r:embed="rId56"/>
        <a:stretch/>
      </xdr:blipFill>
      <xdr:spPr>
        <a:xfrm>
          <a:off x="6796800" y="11418120"/>
          <a:ext cx="1147680" cy="550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60480</xdr:colOff>
      <xdr:row>18</xdr:row>
      <xdr:rowOff>37440</xdr:rowOff>
    </xdr:from>
    <xdr:to>
      <xdr:col>9</xdr:col>
      <xdr:colOff>1209270</xdr:colOff>
      <xdr:row>18</xdr:row>
      <xdr:rowOff>597240</xdr:rowOff>
    </xdr:to>
    <xdr:pic>
      <xdr:nvPicPr>
        <xdr:cNvPr id="62" name="Grafik 70">
          <a:extLst>
            <a:ext uri="{FF2B5EF4-FFF2-40B4-BE49-F238E27FC236}">
              <a16:creationId xmlns:a16="http://schemas.microsoft.com/office/drawing/2014/main" id="{00000000-0008-0000-0800-00003E000000}"/>
            </a:ext>
          </a:extLst>
        </xdr:cNvPr>
        <xdr:cNvPicPr/>
      </xdr:nvPicPr>
      <xdr:blipFill>
        <a:blip xmlns:r="http://schemas.openxmlformats.org/officeDocument/2006/relationships" r:embed="rId57"/>
        <a:stretch/>
      </xdr:blipFill>
      <xdr:spPr>
        <a:xfrm>
          <a:off x="8044200" y="10771920"/>
          <a:ext cx="1167840" cy="559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150840</xdr:colOff>
      <xdr:row>21</xdr:row>
      <xdr:rowOff>37440</xdr:rowOff>
    </xdr:from>
    <xdr:to>
      <xdr:col>8</xdr:col>
      <xdr:colOff>1157760</xdr:colOff>
      <xdr:row>21</xdr:row>
      <xdr:rowOff>587520</xdr:rowOff>
    </xdr:to>
    <xdr:pic>
      <xdr:nvPicPr>
        <xdr:cNvPr id="63" name="Grafik 71">
          <a:extLst>
            <a:ext uri="{FF2B5EF4-FFF2-40B4-BE49-F238E27FC236}">
              <a16:creationId xmlns:a16="http://schemas.microsoft.com/office/drawing/2014/main" id="{00000000-0008-0000-0800-00003F000000}"/>
            </a:ext>
          </a:extLst>
        </xdr:cNvPr>
        <xdr:cNvPicPr/>
      </xdr:nvPicPr>
      <xdr:blipFill>
        <a:blip xmlns:r="http://schemas.openxmlformats.org/officeDocument/2006/relationships" r:embed="rId58"/>
        <a:stretch/>
      </xdr:blipFill>
      <xdr:spPr>
        <a:xfrm>
          <a:off x="6846840" y="12680640"/>
          <a:ext cx="1006920" cy="550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201240</xdr:colOff>
      <xdr:row>17</xdr:row>
      <xdr:rowOff>29880</xdr:rowOff>
    </xdr:from>
    <xdr:to>
      <xdr:col>8</xdr:col>
      <xdr:colOff>1166760</xdr:colOff>
      <xdr:row>17</xdr:row>
      <xdr:rowOff>609840</xdr:rowOff>
    </xdr:to>
    <xdr:pic>
      <xdr:nvPicPr>
        <xdr:cNvPr id="64" name="Grafik 72">
          <a:extLst>
            <a:ext uri="{FF2B5EF4-FFF2-40B4-BE49-F238E27FC236}">
              <a16:creationId xmlns:a16="http://schemas.microsoft.com/office/drawing/2014/main" id="{00000000-0008-0000-0800-000040000000}"/>
            </a:ext>
          </a:extLst>
        </xdr:cNvPr>
        <xdr:cNvPicPr/>
      </xdr:nvPicPr>
      <xdr:blipFill>
        <a:blip xmlns:r="http://schemas.openxmlformats.org/officeDocument/2006/relationships" r:embed="rId59"/>
        <a:stretch/>
      </xdr:blipFill>
      <xdr:spPr>
        <a:xfrm>
          <a:off x="6897240" y="10128240"/>
          <a:ext cx="965520" cy="579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131040</xdr:colOff>
      <xdr:row>22</xdr:row>
      <xdr:rowOff>29880</xdr:rowOff>
    </xdr:from>
    <xdr:to>
      <xdr:col>8</xdr:col>
      <xdr:colOff>1166760</xdr:colOff>
      <xdr:row>22</xdr:row>
      <xdr:rowOff>609840</xdr:rowOff>
    </xdr:to>
    <xdr:pic>
      <xdr:nvPicPr>
        <xdr:cNvPr id="65" name="Grafik 73">
          <a:extLst>
            <a:ext uri="{FF2B5EF4-FFF2-40B4-BE49-F238E27FC236}">
              <a16:creationId xmlns:a16="http://schemas.microsoft.com/office/drawing/2014/main" id="{00000000-0008-0000-0800-000041000000}"/>
            </a:ext>
          </a:extLst>
        </xdr:cNvPr>
        <xdr:cNvPicPr/>
      </xdr:nvPicPr>
      <xdr:blipFill>
        <a:blip xmlns:r="http://schemas.openxmlformats.org/officeDocument/2006/relationships" r:embed="rId60"/>
        <a:stretch/>
      </xdr:blipFill>
      <xdr:spPr>
        <a:xfrm>
          <a:off x="6827040" y="13309560"/>
          <a:ext cx="1035720" cy="579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362160</xdr:colOff>
      <xdr:row>5</xdr:row>
      <xdr:rowOff>37440</xdr:rowOff>
    </xdr:from>
    <xdr:to>
      <xdr:col>9</xdr:col>
      <xdr:colOff>966600</xdr:colOff>
      <xdr:row>5</xdr:row>
      <xdr:rowOff>617040</xdr:rowOff>
    </xdr:to>
    <xdr:pic>
      <xdr:nvPicPr>
        <xdr:cNvPr id="66" name="Immagine 62">
          <a:extLst>
            <a:ext uri="{FF2B5EF4-FFF2-40B4-BE49-F238E27FC236}">
              <a16:creationId xmlns:a16="http://schemas.microsoft.com/office/drawing/2014/main" id="{00000000-0008-0000-0800-000042000000}"/>
            </a:ext>
          </a:extLst>
        </xdr:cNvPr>
        <xdr:cNvPicPr/>
      </xdr:nvPicPr>
      <xdr:blipFill>
        <a:blip xmlns:r="http://schemas.openxmlformats.org/officeDocument/2006/relationships" r:embed="rId61"/>
        <a:stretch/>
      </xdr:blipFill>
      <xdr:spPr>
        <a:xfrm>
          <a:off x="8345880" y="2500560"/>
          <a:ext cx="604440" cy="579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734400</xdr:colOff>
      <xdr:row>15</xdr:row>
      <xdr:rowOff>29880</xdr:rowOff>
    </xdr:from>
    <xdr:to>
      <xdr:col>8</xdr:col>
      <xdr:colOff>900</xdr:colOff>
      <xdr:row>15</xdr:row>
      <xdr:rowOff>609840</xdr:rowOff>
    </xdr:to>
    <xdr:pic>
      <xdr:nvPicPr>
        <xdr:cNvPr id="67" name="Immagine 63">
          <a:extLst>
            <a:ext uri="{FF2B5EF4-FFF2-40B4-BE49-F238E27FC236}">
              <a16:creationId xmlns:a16="http://schemas.microsoft.com/office/drawing/2014/main" id="{00000000-0008-0000-0800-000043000000}"/>
            </a:ext>
          </a:extLst>
        </xdr:cNvPr>
        <xdr:cNvPicPr/>
      </xdr:nvPicPr>
      <xdr:blipFill>
        <a:blip xmlns:r="http://schemas.openxmlformats.org/officeDocument/2006/relationships" r:embed="rId62"/>
        <a:stretch/>
      </xdr:blipFill>
      <xdr:spPr>
        <a:xfrm>
          <a:off x="6142680" y="8855640"/>
          <a:ext cx="523800" cy="579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40320</xdr:colOff>
      <xdr:row>15</xdr:row>
      <xdr:rowOff>29880</xdr:rowOff>
    </xdr:from>
    <xdr:to>
      <xdr:col>7</xdr:col>
      <xdr:colOff>643320</xdr:colOff>
      <xdr:row>15</xdr:row>
      <xdr:rowOff>579960</xdr:rowOff>
    </xdr:to>
    <xdr:pic>
      <xdr:nvPicPr>
        <xdr:cNvPr id="68" name="Immagine 64">
          <a:extLst>
            <a:ext uri="{FF2B5EF4-FFF2-40B4-BE49-F238E27FC236}">
              <a16:creationId xmlns:a16="http://schemas.microsoft.com/office/drawing/2014/main" id="{00000000-0008-0000-0800-000044000000}"/>
            </a:ext>
          </a:extLst>
        </xdr:cNvPr>
        <xdr:cNvPicPr/>
      </xdr:nvPicPr>
      <xdr:blipFill>
        <a:blip xmlns:r="http://schemas.openxmlformats.org/officeDocument/2006/relationships" r:embed="rId63"/>
        <a:stretch/>
      </xdr:blipFill>
      <xdr:spPr>
        <a:xfrm>
          <a:off x="5448600" y="8855640"/>
          <a:ext cx="603000" cy="550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211320</xdr:colOff>
      <xdr:row>5</xdr:row>
      <xdr:rowOff>29880</xdr:rowOff>
    </xdr:from>
    <xdr:to>
      <xdr:col>8</xdr:col>
      <xdr:colOff>1198080</xdr:colOff>
      <xdr:row>5</xdr:row>
      <xdr:rowOff>609840</xdr:rowOff>
    </xdr:to>
    <xdr:pic>
      <xdr:nvPicPr>
        <xdr:cNvPr id="69" name="Immagine 65">
          <a:extLst>
            <a:ext uri="{FF2B5EF4-FFF2-40B4-BE49-F238E27FC236}">
              <a16:creationId xmlns:a16="http://schemas.microsoft.com/office/drawing/2014/main" id="{00000000-0008-0000-0800-000045000000}"/>
            </a:ext>
          </a:extLst>
        </xdr:cNvPr>
        <xdr:cNvPicPr/>
      </xdr:nvPicPr>
      <xdr:blipFill>
        <a:blip xmlns:r="http://schemas.openxmlformats.org/officeDocument/2006/relationships" r:embed="rId64"/>
        <a:stretch/>
      </xdr:blipFill>
      <xdr:spPr>
        <a:xfrm>
          <a:off x="6907320" y="2493000"/>
          <a:ext cx="986760" cy="579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40680</xdr:colOff>
      <xdr:row>16</xdr:row>
      <xdr:rowOff>37440</xdr:rowOff>
    </xdr:from>
    <xdr:to>
      <xdr:col>7</xdr:col>
      <xdr:colOff>735</xdr:colOff>
      <xdr:row>16</xdr:row>
      <xdr:rowOff>597600</xdr:rowOff>
    </xdr:to>
    <xdr:pic>
      <xdr:nvPicPr>
        <xdr:cNvPr id="70" name="Immagine 66">
          <a:extLst>
            <a:ext uri="{FF2B5EF4-FFF2-40B4-BE49-F238E27FC236}">
              <a16:creationId xmlns:a16="http://schemas.microsoft.com/office/drawing/2014/main" id="{00000000-0008-0000-0800-000046000000}"/>
            </a:ext>
          </a:extLst>
        </xdr:cNvPr>
        <xdr:cNvPicPr/>
      </xdr:nvPicPr>
      <xdr:blipFill>
        <a:blip xmlns:r="http://schemas.openxmlformats.org/officeDocument/2006/relationships" r:embed="rId65"/>
        <a:stretch/>
      </xdr:blipFill>
      <xdr:spPr>
        <a:xfrm>
          <a:off x="4160880" y="9499320"/>
          <a:ext cx="1226880" cy="560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40320</xdr:colOff>
      <xdr:row>16</xdr:row>
      <xdr:rowOff>37440</xdr:rowOff>
    </xdr:from>
    <xdr:to>
      <xdr:col>10</xdr:col>
      <xdr:colOff>1176840</xdr:colOff>
      <xdr:row>16</xdr:row>
      <xdr:rowOff>597600</xdr:rowOff>
    </xdr:to>
    <xdr:pic>
      <xdr:nvPicPr>
        <xdr:cNvPr id="71" name="Immagine 67">
          <a:extLst>
            <a:ext uri="{FF2B5EF4-FFF2-40B4-BE49-F238E27FC236}">
              <a16:creationId xmlns:a16="http://schemas.microsoft.com/office/drawing/2014/main" id="{00000000-0008-0000-0800-000047000000}"/>
            </a:ext>
          </a:extLst>
        </xdr:cNvPr>
        <xdr:cNvPicPr/>
      </xdr:nvPicPr>
      <xdr:blipFill>
        <a:blip xmlns:r="http://schemas.openxmlformats.org/officeDocument/2006/relationships" r:embed="rId66"/>
        <a:stretch/>
      </xdr:blipFill>
      <xdr:spPr>
        <a:xfrm>
          <a:off x="9311760" y="9499320"/>
          <a:ext cx="1136520" cy="560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150840</xdr:colOff>
      <xdr:row>21</xdr:row>
      <xdr:rowOff>37440</xdr:rowOff>
    </xdr:from>
    <xdr:to>
      <xdr:col>7</xdr:col>
      <xdr:colOff>1177920</xdr:colOff>
      <xdr:row>21</xdr:row>
      <xdr:rowOff>587520</xdr:rowOff>
    </xdr:to>
    <xdr:pic>
      <xdr:nvPicPr>
        <xdr:cNvPr id="72" name="Immagine 68">
          <a:extLst>
            <a:ext uri="{FF2B5EF4-FFF2-40B4-BE49-F238E27FC236}">
              <a16:creationId xmlns:a16="http://schemas.microsoft.com/office/drawing/2014/main" id="{00000000-0008-0000-0800-000048000000}"/>
            </a:ext>
          </a:extLst>
        </xdr:cNvPr>
        <xdr:cNvPicPr/>
      </xdr:nvPicPr>
      <xdr:blipFill>
        <a:blip xmlns:r="http://schemas.openxmlformats.org/officeDocument/2006/relationships" r:embed="rId67"/>
        <a:stretch/>
      </xdr:blipFill>
      <xdr:spPr>
        <a:xfrm>
          <a:off x="5559120" y="12680640"/>
          <a:ext cx="1027080" cy="550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291960</xdr:colOff>
      <xdr:row>13</xdr:row>
      <xdr:rowOff>29880</xdr:rowOff>
    </xdr:from>
    <xdr:to>
      <xdr:col>8</xdr:col>
      <xdr:colOff>1077120</xdr:colOff>
      <xdr:row>13</xdr:row>
      <xdr:rowOff>609840</xdr:rowOff>
    </xdr:to>
    <xdr:pic>
      <xdr:nvPicPr>
        <xdr:cNvPr id="73" name="Immagine 69">
          <a:extLst>
            <a:ext uri="{FF2B5EF4-FFF2-40B4-BE49-F238E27FC236}">
              <a16:creationId xmlns:a16="http://schemas.microsoft.com/office/drawing/2014/main" id="{00000000-0008-0000-0800-000049000000}"/>
            </a:ext>
          </a:extLst>
        </xdr:cNvPr>
        <xdr:cNvPicPr/>
      </xdr:nvPicPr>
      <xdr:blipFill>
        <a:blip xmlns:r="http://schemas.openxmlformats.org/officeDocument/2006/relationships" r:embed="rId68"/>
        <a:stretch/>
      </xdr:blipFill>
      <xdr:spPr>
        <a:xfrm>
          <a:off x="6987960" y="7583040"/>
          <a:ext cx="785160" cy="579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312120</xdr:colOff>
      <xdr:row>10</xdr:row>
      <xdr:rowOff>37440</xdr:rowOff>
    </xdr:from>
    <xdr:to>
      <xdr:col>8</xdr:col>
      <xdr:colOff>985320</xdr:colOff>
      <xdr:row>10</xdr:row>
      <xdr:rowOff>617040</xdr:rowOff>
    </xdr:to>
    <xdr:pic>
      <xdr:nvPicPr>
        <xdr:cNvPr id="74" name="Immagine 70">
          <a:extLst>
            <a:ext uri="{FF2B5EF4-FFF2-40B4-BE49-F238E27FC236}">
              <a16:creationId xmlns:a16="http://schemas.microsoft.com/office/drawing/2014/main" id="{00000000-0008-0000-0800-00004A000000}"/>
            </a:ext>
          </a:extLst>
        </xdr:cNvPr>
        <xdr:cNvPicPr/>
      </xdr:nvPicPr>
      <xdr:blipFill>
        <a:blip xmlns:r="http://schemas.openxmlformats.org/officeDocument/2006/relationships" r:embed="rId69"/>
        <a:stretch/>
      </xdr:blipFill>
      <xdr:spPr>
        <a:xfrm>
          <a:off x="7008120" y="5681880"/>
          <a:ext cx="673200" cy="579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100800</xdr:colOff>
      <xdr:row>7</xdr:row>
      <xdr:rowOff>47520</xdr:rowOff>
    </xdr:from>
    <xdr:to>
      <xdr:col>10</xdr:col>
      <xdr:colOff>1177920</xdr:colOff>
      <xdr:row>7</xdr:row>
      <xdr:rowOff>607320</xdr:rowOff>
    </xdr:to>
    <xdr:pic>
      <xdr:nvPicPr>
        <xdr:cNvPr id="75" name="Immagine 71">
          <a:extLst>
            <a:ext uri="{FF2B5EF4-FFF2-40B4-BE49-F238E27FC236}">
              <a16:creationId xmlns:a16="http://schemas.microsoft.com/office/drawing/2014/main" id="{00000000-0008-0000-0800-00004B000000}"/>
            </a:ext>
          </a:extLst>
        </xdr:cNvPr>
        <xdr:cNvPicPr/>
      </xdr:nvPicPr>
      <xdr:blipFill>
        <a:blip xmlns:r="http://schemas.openxmlformats.org/officeDocument/2006/relationships" r:embed="rId70"/>
        <a:stretch/>
      </xdr:blipFill>
      <xdr:spPr>
        <a:xfrm>
          <a:off x="9372240" y="3782880"/>
          <a:ext cx="1077120" cy="559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261720</xdr:colOff>
      <xdr:row>20</xdr:row>
      <xdr:rowOff>20160</xdr:rowOff>
    </xdr:from>
    <xdr:to>
      <xdr:col>7</xdr:col>
      <xdr:colOff>1017000</xdr:colOff>
      <xdr:row>20</xdr:row>
      <xdr:rowOff>599760</xdr:rowOff>
    </xdr:to>
    <xdr:pic>
      <xdr:nvPicPr>
        <xdr:cNvPr id="76" name="Immagine 72">
          <a:extLst>
            <a:ext uri="{FF2B5EF4-FFF2-40B4-BE49-F238E27FC236}">
              <a16:creationId xmlns:a16="http://schemas.microsoft.com/office/drawing/2014/main" id="{00000000-0008-0000-0800-00004C000000}"/>
            </a:ext>
          </a:extLst>
        </xdr:cNvPr>
        <xdr:cNvPicPr/>
      </xdr:nvPicPr>
      <xdr:blipFill>
        <a:blip xmlns:r="http://schemas.openxmlformats.org/officeDocument/2006/relationships" r:embed="rId71"/>
        <a:stretch/>
      </xdr:blipFill>
      <xdr:spPr>
        <a:xfrm>
          <a:off x="5670000" y="12027240"/>
          <a:ext cx="755280" cy="579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271800</xdr:colOff>
      <xdr:row>19</xdr:row>
      <xdr:rowOff>20160</xdr:rowOff>
    </xdr:from>
    <xdr:to>
      <xdr:col>10</xdr:col>
      <xdr:colOff>925200</xdr:colOff>
      <xdr:row>19</xdr:row>
      <xdr:rowOff>609840</xdr:rowOff>
    </xdr:to>
    <xdr:pic>
      <xdr:nvPicPr>
        <xdr:cNvPr id="77" name="Immagine 73">
          <a:extLst>
            <a:ext uri="{FF2B5EF4-FFF2-40B4-BE49-F238E27FC236}">
              <a16:creationId xmlns:a16="http://schemas.microsoft.com/office/drawing/2014/main" id="{00000000-0008-0000-0800-00004D000000}"/>
            </a:ext>
          </a:extLst>
        </xdr:cNvPr>
        <xdr:cNvPicPr/>
      </xdr:nvPicPr>
      <xdr:blipFill>
        <a:blip xmlns:r="http://schemas.openxmlformats.org/officeDocument/2006/relationships" r:embed="rId72"/>
        <a:stretch/>
      </xdr:blipFill>
      <xdr:spPr>
        <a:xfrm>
          <a:off x="9543240" y="11390760"/>
          <a:ext cx="653400" cy="589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120960</xdr:colOff>
      <xdr:row>12</xdr:row>
      <xdr:rowOff>37440</xdr:rowOff>
    </xdr:from>
    <xdr:to>
      <xdr:col>8</xdr:col>
      <xdr:colOff>1156680</xdr:colOff>
      <xdr:row>12</xdr:row>
      <xdr:rowOff>597240</xdr:rowOff>
    </xdr:to>
    <xdr:pic>
      <xdr:nvPicPr>
        <xdr:cNvPr id="78" name="Immagine 74">
          <a:extLst>
            <a:ext uri="{FF2B5EF4-FFF2-40B4-BE49-F238E27FC236}">
              <a16:creationId xmlns:a16="http://schemas.microsoft.com/office/drawing/2014/main" id="{00000000-0008-0000-0800-00004E000000}"/>
            </a:ext>
          </a:extLst>
        </xdr:cNvPr>
        <xdr:cNvPicPr/>
      </xdr:nvPicPr>
      <xdr:blipFill>
        <a:blip xmlns:r="http://schemas.openxmlformats.org/officeDocument/2006/relationships" r:embed="rId73"/>
        <a:stretch/>
      </xdr:blipFill>
      <xdr:spPr>
        <a:xfrm>
          <a:off x="6816960" y="6954480"/>
          <a:ext cx="1035720" cy="559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201240</xdr:colOff>
      <xdr:row>19</xdr:row>
      <xdr:rowOff>30240</xdr:rowOff>
    </xdr:from>
    <xdr:to>
      <xdr:col>7</xdr:col>
      <xdr:colOff>1186560</xdr:colOff>
      <xdr:row>19</xdr:row>
      <xdr:rowOff>600120</xdr:rowOff>
    </xdr:to>
    <xdr:pic>
      <xdr:nvPicPr>
        <xdr:cNvPr id="79" name="Immagine 75">
          <a:extLst>
            <a:ext uri="{FF2B5EF4-FFF2-40B4-BE49-F238E27FC236}">
              <a16:creationId xmlns:a16="http://schemas.microsoft.com/office/drawing/2014/main" id="{00000000-0008-0000-0800-00004F000000}"/>
            </a:ext>
          </a:extLst>
        </xdr:cNvPr>
        <xdr:cNvPicPr/>
      </xdr:nvPicPr>
      <xdr:blipFill>
        <a:blip xmlns:r="http://schemas.openxmlformats.org/officeDocument/2006/relationships" r:embed="rId74"/>
        <a:stretch/>
      </xdr:blipFill>
      <xdr:spPr>
        <a:xfrm>
          <a:off x="5609520" y="11400840"/>
          <a:ext cx="985320" cy="569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80640</xdr:colOff>
      <xdr:row>23</xdr:row>
      <xdr:rowOff>37440</xdr:rowOff>
    </xdr:from>
    <xdr:to>
      <xdr:col>7</xdr:col>
      <xdr:colOff>705</xdr:colOff>
      <xdr:row>23</xdr:row>
      <xdr:rowOff>587520</xdr:rowOff>
    </xdr:to>
    <xdr:pic>
      <xdr:nvPicPr>
        <xdr:cNvPr id="80" name="Immagine 76">
          <a:extLst>
            <a:ext uri="{FF2B5EF4-FFF2-40B4-BE49-F238E27FC236}">
              <a16:creationId xmlns:a16="http://schemas.microsoft.com/office/drawing/2014/main" id="{00000000-0008-0000-0800-000050000000}"/>
            </a:ext>
          </a:extLst>
        </xdr:cNvPr>
        <xdr:cNvPicPr/>
      </xdr:nvPicPr>
      <xdr:blipFill>
        <a:blip xmlns:r="http://schemas.openxmlformats.org/officeDocument/2006/relationships" r:embed="rId75"/>
        <a:stretch/>
      </xdr:blipFill>
      <xdr:spPr>
        <a:xfrm>
          <a:off x="4200840" y="13953240"/>
          <a:ext cx="1167840" cy="550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100800</xdr:colOff>
      <xdr:row>17</xdr:row>
      <xdr:rowOff>47160</xdr:rowOff>
    </xdr:from>
    <xdr:to>
      <xdr:col>10</xdr:col>
      <xdr:colOff>1198080</xdr:colOff>
      <xdr:row>17</xdr:row>
      <xdr:rowOff>597240</xdr:rowOff>
    </xdr:to>
    <xdr:pic>
      <xdr:nvPicPr>
        <xdr:cNvPr id="81" name="Immagine 77">
          <a:extLst>
            <a:ext uri="{FF2B5EF4-FFF2-40B4-BE49-F238E27FC236}">
              <a16:creationId xmlns:a16="http://schemas.microsoft.com/office/drawing/2014/main" id="{00000000-0008-0000-0800-000051000000}"/>
            </a:ext>
          </a:extLst>
        </xdr:cNvPr>
        <xdr:cNvPicPr/>
      </xdr:nvPicPr>
      <xdr:blipFill>
        <a:blip xmlns:r="http://schemas.openxmlformats.org/officeDocument/2006/relationships" r:embed="rId76"/>
        <a:stretch/>
      </xdr:blipFill>
      <xdr:spPr>
        <a:xfrm>
          <a:off x="9372240" y="10145520"/>
          <a:ext cx="1097280" cy="550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90720</xdr:colOff>
      <xdr:row>9</xdr:row>
      <xdr:rowOff>30240</xdr:rowOff>
    </xdr:from>
    <xdr:to>
      <xdr:col>7</xdr:col>
      <xdr:colOff>1188000</xdr:colOff>
      <xdr:row>9</xdr:row>
      <xdr:rowOff>590040</xdr:rowOff>
    </xdr:to>
    <xdr:pic>
      <xdr:nvPicPr>
        <xdr:cNvPr id="82" name="Immagine 78">
          <a:extLst>
            <a:ext uri="{FF2B5EF4-FFF2-40B4-BE49-F238E27FC236}">
              <a16:creationId xmlns:a16="http://schemas.microsoft.com/office/drawing/2014/main" id="{00000000-0008-0000-0800-000052000000}"/>
            </a:ext>
          </a:extLst>
        </xdr:cNvPr>
        <xdr:cNvPicPr/>
      </xdr:nvPicPr>
      <xdr:blipFill>
        <a:blip xmlns:r="http://schemas.openxmlformats.org/officeDocument/2006/relationships" r:embed="rId77"/>
        <a:stretch/>
      </xdr:blipFill>
      <xdr:spPr>
        <a:xfrm>
          <a:off x="5499000" y="5038200"/>
          <a:ext cx="1097280" cy="559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362160</xdr:colOff>
      <xdr:row>11</xdr:row>
      <xdr:rowOff>20160</xdr:rowOff>
    </xdr:from>
    <xdr:to>
      <xdr:col>9</xdr:col>
      <xdr:colOff>916560</xdr:colOff>
      <xdr:row>11</xdr:row>
      <xdr:rowOff>599760</xdr:rowOff>
    </xdr:to>
    <xdr:pic>
      <xdr:nvPicPr>
        <xdr:cNvPr id="83" name="Immagine 79">
          <a:extLst>
            <a:ext uri="{FF2B5EF4-FFF2-40B4-BE49-F238E27FC236}">
              <a16:creationId xmlns:a16="http://schemas.microsoft.com/office/drawing/2014/main" id="{00000000-0008-0000-0800-000053000000}"/>
            </a:ext>
          </a:extLst>
        </xdr:cNvPr>
        <xdr:cNvPicPr/>
      </xdr:nvPicPr>
      <xdr:blipFill>
        <a:blip xmlns:r="http://schemas.openxmlformats.org/officeDocument/2006/relationships" r:embed="rId78"/>
        <a:stretch/>
      </xdr:blipFill>
      <xdr:spPr>
        <a:xfrm>
          <a:off x="8345880" y="6300720"/>
          <a:ext cx="554400" cy="579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161280</xdr:colOff>
      <xdr:row>14</xdr:row>
      <xdr:rowOff>20160</xdr:rowOff>
    </xdr:from>
    <xdr:to>
      <xdr:col>9</xdr:col>
      <xdr:colOff>1146600</xdr:colOff>
      <xdr:row>14</xdr:row>
      <xdr:rowOff>609840</xdr:rowOff>
    </xdr:to>
    <xdr:pic>
      <xdr:nvPicPr>
        <xdr:cNvPr id="84" name="Immagine 80">
          <a:extLst>
            <a:ext uri="{FF2B5EF4-FFF2-40B4-BE49-F238E27FC236}">
              <a16:creationId xmlns:a16="http://schemas.microsoft.com/office/drawing/2014/main" id="{00000000-0008-0000-0800-000054000000}"/>
            </a:ext>
          </a:extLst>
        </xdr:cNvPr>
        <xdr:cNvPicPr/>
      </xdr:nvPicPr>
      <xdr:blipFill>
        <a:blip xmlns:r="http://schemas.openxmlformats.org/officeDocument/2006/relationships" r:embed="rId79"/>
        <a:stretch/>
      </xdr:blipFill>
      <xdr:spPr>
        <a:xfrm>
          <a:off x="8145000" y="8209440"/>
          <a:ext cx="985320" cy="589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291960</xdr:colOff>
      <xdr:row>23</xdr:row>
      <xdr:rowOff>37440</xdr:rowOff>
    </xdr:from>
    <xdr:to>
      <xdr:col>9</xdr:col>
      <xdr:colOff>1017000</xdr:colOff>
      <xdr:row>23</xdr:row>
      <xdr:rowOff>579960</xdr:rowOff>
    </xdr:to>
    <xdr:pic>
      <xdr:nvPicPr>
        <xdr:cNvPr id="85" name="Immagine 81">
          <a:extLst>
            <a:ext uri="{FF2B5EF4-FFF2-40B4-BE49-F238E27FC236}">
              <a16:creationId xmlns:a16="http://schemas.microsoft.com/office/drawing/2014/main" id="{00000000-0008-0000-0800-000055000000}"/>
            </a:ext>
          </a:extLst>
        </xdr:cNvPr>
        <xdr:cNvPicPr/>
      </xdr:nvPicPr>
      <xdr:blipFill>
        <a:blip xmlns:r="http://schemas.openxmlformats.org/officeDocument/2006/relationships" r:embed="rId80"/>
        <a:stretch/>
      </xdr:blipFill>
      <xdr:spPr>
        <a:xfrm>
          <a:off x="8275680" y="13953240"/>
          <a:ext cx="725040" cy="542520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V78"/>
  <sheetViews>
    <sheetView zoomScale="70" zoomScaleNormal="70" workbookViewId="0">
      <selection activeCell="B2" sqref="B2"/>
    </sheetView>
  </sheetViews>
  <sheetFormatPr defaultColWidth="8.85546875" defaultRowHeight="12.95"/>
  <cols>
    <col min="1" max="1" width="1.85546875" style="1" customWidth="1"/>
    <col min="2" max="2" width="28.140625" customWidth="1"/>
    <col min="3" max="3" width="14.28515625" customWidth="1"/>
    <col min="4" max="54" width="4.7109375" customWidth="1"/>
    <col min="55" max="55" width="5.28515625" customWidth="1"/>
    <col min="56" max="56" width="2.140625" customWidth="1"/>
    <col min="57" max="1025" width="11" customWidth="1"/>
  </cols>
  <sheetData>
    <row r="1" spans="1:256" ht="10.5" customHeight="1">
      <c r="B1" s="2"/>
      <c r="C1" s="1"/>
      <c r="D1" s="3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</row>
    <row r="2" spans="1:256" s="9" customFormat="1" ht="43.5" customHeight="1">
      <c r="A2" s="4"/>
      <c r="B2" s="307" t="s">
        <v>0</v>
      </c>
      <c r="C2" s="307"/>
      <c r="D2" s="5"/>
      <c r="E2" s="308" t="s">
        <v>1</v>
      </c>
      <c r="F2" s="308"/>
      <c r="G2" s="308"/>
      <c r="H2" s="308"/>
      <c r="I2" s="308"/>
      <c r="J2" s="308"/>
      <c r="K2" s="308"/>
      <c r="L2" s="6"/>
      <c r="M2" s="309" t="s">
        <v>2</v>
      </c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4"/>
      <c r="Y2" s="4"/>
      <c r="Z2" s="4"/>
      <c r="AA2" s="4"/>
      <c r="AB2" s="4"/>
      <c r="AC2" s="4"/>
      <c r="AD2" s="4"/>
      <c r="AE2" s="4"/>
      <c r="AF2" s="4"/>
      <c r="AG2" s="7" t="s">
        <v>3</v>
      </c>
      <c r="AH2" s="310">
        <v>42736</v>
      </c>
      <c r="AI2" s="310"/>
      <c r="AJ2" s="310"/>
      <c r="AK2" s="310"/>
      <c r="AL2" s="4"/>
      <c r="AM2" s="4"/>
      <c r="AN2" s="4"/>
      <c r="AO2" s="4"/>
      <c r="AP2" s="4"/>
      <c r="AQ2" s="4"/>
      <c r="AR2" s="4"/>
      <c r="AS2" s="4"/>
      <c r="AT2" s="4"/>
      <c r="AU2" s="4"/>
      <c r="AV2" s="8"/>
      <c r="AW2" s="8"/>
      <c r="AX2" s="8" t="s">
        <v>4</v>
      </c>
      <c r="AY2" s="4"/>
      <c r="AZ2" s="4"/>
      <c r="BA2" s="4"/>
      <c r="BB2" s="4"/>
      <c r="BC2" s="4"/>
      <c r="BD2" s="4"/>
    </row>
    <row r="3" spans="1:256" ht="15" hidden="1" customHeight="1">
      <c r="B3" s="1"/>
      <c r="C3" s="1"/>
      <c r="D3" s="10">
        <f>AH2</f>
        <v>42736</v>
      </c>
      <c r="E3" s="10">
        <f t="shared" ref="E3:AJ3" si="0">D3+7</f>
        <v>42743</v>
      </c>
      <c r="F3" s="10">
        <f t="shared" si="0"/>
        <v>42750</v>
      </c>
      <c r="G3" s="10">
        <f t="shared" si="0"/>
        <v>42757</v>
      </c>
      <c r="H3" s="10">
        <f t="shared" si="0"/>
        <v>42764</v>
      </c>
      <c r="I3" s="10">
        <f t="shared" si="0"/>
        <v>42771</v>
      </c>
      <c r="J3" s="10">
        <f t="shared" si="0"/>
        <v>42778</v>
      </c>
      <c r="K3" s="10">
        <f t="shared" si="0"/>
        <v>42785</v>
      </c>
      <c r="L3" s="10">
        <f t="shared" si="0"/>
        <v>42792</v>
      </c>
      <c r="M3" s="10">
        <f t="shared" si="0"/>
        <v>42799</v>
      </c>
      <c r="N3" s="10">
        <f t="shared" si="0"/>
        <v>42806</v>
      </c>
      <c r="O3" s="10">
        <f t="shared" si="0"/>
        <v>42813</v>
      </c>
      <c r="P3" s="10">
        <f t="shared" si="0"/>
        <v>42820</v>
      </c>
      <c r="Q3" s="10">
        <f t="shared" si="0"/>
        <v>42827</v>
      </c>
      <c r="R3" s="10">
        <f t="shared" si="0"/>
        <v>42834</v>
      </c>
      <c r="S3" s="10">
        <f t="shared" si="0"/>
        <v>42841</v>
      </c>
      <c r="T3" s="10">
        <f t="shared" si="0"/>
        <v>42848</v>
      </c>
      <c r="U3" s="10">
        <f t="shared" si="0"/>
        <v>42855</v>
      </c>
      <c r="V3" s="10">
        <f t="shared" si="0"/>
        <v>42862</v>
      </c>
      <c r="W3" s="10">
        <f t="shared" si="0"/>
        <v>42869</v>
      </c>
      <c r="X3" s="10">
        <f t="shared" si="0"/>
        <v>42876</v>
      </c>
      <c r="Y3" s="10">
        <f t="shared" si="0"/>
        <v>42883</v>
      </c>
      <c r="Z3" s="10">
        <f t="shared" si="0"/>
        <v>42890</v>
      </c>
      <c r="AA3" s="10">
        <f t="shared" si="0"/>
        <v>42897</v>
      </c>
      <c r="AB3" s="10">
        <f t="shared" si="0"/>
        <v>42904</v>
      </c>
      <c r="AC3" s="10">
        <f t="shared" si="0"/>
        <v>42911</v>
      </c>
      <c r="AD3" s="10">
        <f t="shared" si="0"/>
        <v>42918</v>
      </c>
      <c r="AE3" s="10">
        <f t="shared" si="0"/>
        <v>42925</v>
      </c>
      <c r="AF3" s="10">
        <f t="shared" si="0"/>
        <v>42932</v>
      </c>
      <c r="AG3" s="10">
        <f t="shared" si="0"/>
        <v>42939</v>
      </c>
      <c r="AH3" s="10">
        <f t="shared" si="0"/>
        <v>42946</v>
      </c>
      <c r="AI3" s="10">
        <f t="shared" si="0"/>
        <v>42953</v>
      </c>
      <c r="AJ3" s="10">
        <f t="shared" si="0"/>
        <v>42960</v>
      </c>
      <c r="AK3" s="10">
        <f t="shared" ref="AK3:BC3" si="1">AJ3+7</f>
        <v>42967</v>
      </c>
      <c r="AL3" s="10">
        <f t="shared" si="1"/>
        <v>42974</v>
      </c>
      <c r="AM3" s="10">
        <f t="shared" si="1"/>
        <v>42981</v>
      </c>
      <c r="AN3" s="10">
        <f t="shared" si="1"/>
        <v>42988</v>
      </c>
      <c r="AO3" s="10">
        <f t="shared" si="1"/>
        <v>42995</v>
      </c>
      <c r="AP3" s="10">
        <f t="shared" si="1"/>
        <v>43002</v>
      </c>
      <c r="AQ3" s="10">
        <f t="shared" si="1"/>
        <v>43009</v>
      </c>
      <c r="AR3" s="10">
        <f t="shared" si="1"/>
        <v>43016</v>
      </c>
      <c r="AS3" s="10">
        <f t="shared" si="1"/>
        <v>43023</v>
      </c>
      <c r="AT3" s="10">
        <f t="shared" si="1"/>
        <v>43030</v>
      </c>
      <c r="AU3" s="10">
        <f t="shared" si="1"/>
        <v>43037</v>
      </c>
      <c r="AV3" s="10">
        <f t="shared" si="1"/>
        <v>43044</v>
      </c>
      <c r="AW3" s="10">
        <f t="shared" si="1"/>
        <v>43051</v>
      </c>
      <c r="AX3" s="10">
        <f t="shared" si="1"/>
        <v>43058</v>
      </c>
      <c r="AY3" s="10">
        <f t="shared" si="1"/>
        <v>43065</v>
      </c>
      <c r="AZ3" s="10">
        <f t="shared" si="1"/>
        <v>43072</v>
      </c>
      <c r="BA3" s="10">
        <f t="shared" si="1"/>
        <v>43079</v>
      </c>
      <c r="BB3" s="10">
        <f t="shared" si="1"/>
        <v>43086</v>
      </c>
      <c r="BC3" s="10">
        <f t="shared" si="1"/>
        <v>43093</v>
      </c>
      <c r="BD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ht="15" customHeight="1">
      <c r="B4" s="1"/>
      <c r="C4" s="1"/>
      <c r="D4" s="10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ht="24" customHeight="1">
      <c r="B5" s="293" t="s">
        <v>5</v>
      </c>
      <c r="C5" s="293"/>
      <c r="D5" s="11">
        <v>1</v>
      </c>
      <c r="E5" s="11">
        <v>2</v>
      </c>
      <c r="F5" s="11">
        <v>3</v>
      </c>
      <c r="G5" s="11">
        <v>4</v>
      </c>
      <c r="H5" s="11">
        <v>5</v>
      </c>
      <c r="I5" s="11">
        <v>6</v>
      </c>
      <c r="J5" s="11">
        <v>7</v>
      </c>
      <c r="K5" s="11">
        <v>8</v>
      </c>
      <c r="L5" s="11">
        <v>9</v>
      </c>
      <c r="M5" s="11">
        <v>10</v>
      </c>
      <c r="N5" s="11">
        <v>11</v>
      </c>
      <c r="O5" s="11">
        <v>12</v>
      </c>
      <c r="P5" s="11">
        <v>13</v>
      </c>
      <c r="Q5" s="11">
        <v>14</v>
      </c>
      <c r="R5" s="11">
        <v>15</v>
      </c>
      <c r="S5" s="11">
        <v>16</v>
      </c>
      <c r="T5" s="11">
        <v>17</v>
      </c>
      <c r="U5" s="11">
        <v>18</v>
      </c>
      <c r="V5" s="11">
        <v>19</v>
      </c>
      <c r="W5" s="11">
        <v>20</v>
      </c>
      <c r="X5" s="11">
        <v>21</v>
      </c>
      <c r="Y5" s="11">
        <v>22</v>
      </c>
      <c r="Z5" s="11">
        <v>23</v>
      </c>
      <c r="AA5" s="11">
        <v>24</v>
      </c>
      <c r="AB5" s="11">
        <v>25</v>
      </c>
      <c r="AC5" s="11">
        <v>26</v>
      </c>
      <c r="AD5" s="11">
        <v>27</v>
      </c>
      <c r="AE5" s="11">
        <v>28</v>
      </c>
      <c r="AF5" s="11">
        <v>29</v>
      </c>
      <c r="AG5" s="11">
        <v>30</v>
      </c>
      <c r="AH5" s="11">
        <v>31</v>
      </c>
      <c r="AI5" s="11">
        <v>32</v>
      </c>
      <c r="AJ5" s="11">
        <v>33</v>
      </c>
      <c r="AK5" s="11">
        <v>34</v>
      </c>
      <c r="AL5" s="11">
        <v>35</v>
      </c>
      <c r="AM5" s="11">
        <v>36</v>
      </c>
      <c r="AN5" s="11">
        <v>37</v>
      </c>
      <c r="AO5" s="11">
        <v>38</v>
      </c>
      <c r="AP5" s="11">
        <v>39</v>
      </c>
      <c r="AQ5" s="11">
        <v>40</v>
      </c>
      <c r="AR5" s="11">
        <v>41</v>
      </c>
      <c r="AS5" s="11">
        <v>42</v>
      </c>
      <c r="AT5" s="11">
        <v>43</v>
      </c>
      <c r="AU5" s="11">
        <v>44</v>
      </c>
      <c r="AV5" s="11">
        <v>45</v>
      </c>
      <c r="AW5" s="11">
        <v>46</v>
      </c>
      <c r="AX5" s="11">
        <v>47</v>
      </c>
      <c r="AY5" s="11">
        <v>48</v>
      </c>
      <c r="AZ5" s="11">
        <v>49</v>
      </c>
      <c r="BA5" s="11">
        <v>50</v>
      </c>
      <c r="BB5" s="11">
        <v>51</v>
      </c>
      <c r="BC5" s="11">
        <v>52</v>
      </c>
      <c r="BD5" s="1"/>
    </row>
    <row r="6" spans="1:256" s="9" customFormat="1" ht="34.5" customHeight="1">
      <c r="A6" s="4"/>
      <c r="B6" s="293" t="s">
        <v>6</v>
      </c>
      <c r="C6" s="293"/>
      <c r="D6" s="12" t="s">
        <v>7</v>
      </c>
      <c r="E6" s="13" t="s">
        <v>7</v>
      </c>
      <c r="F6" s="14" t="s">
        <v>8</v>
      </c>
      <c r="G6" s="15" t="s">
        <v>8</v>
      </c>
      <c r="H6" s="15" t="s">
        <v>8</v>
      </c>
      <c r="I6" s="15" t="s">
        <v>8</v>
      </c>
      <c r="J6" s="15" t="s">
        <v>8</v>
      </c>
      <c r="K6" s="16" t="s">
        <v>9</v>
      </c>
      <c r="L6" s="15" t="s">
        <v>8</v>
      </c>
      <c r="M6" s="15" t="s">
        <v>8</v>
      </c>
      <c r="N6" s="17" t="s">
        <v>10</v>
      </c>
      <c r="O6" s="17" t="s">
        <v>10</v>
      </c>
      <c r="P6" s="17" t="s">
        <v>10</v>
      </c>
      <c r="Q6" s="17" t="s">
        <v>10</v>
      </c>
      <c r="R6" s="17" t="s">
        <v>10</v>
      </c>
      <c r="S6" s="17" t="s">
        <v>10</v>
      </c>
      <c r="T6" s="13" t="s">
        <v>7</v>
      </c>
      <c r="U6" s="13" t="s">
        <v>7</v>
      </c>
      <c r="V6" s="15" t="s">
        <v>8</v>
      </c>
      <c r="W6" s="15" t="s">
        <v>8</v>
      </c>
      <c r="X6" s="15" t="s">
        <v>8</v>
      </c>
      <c r="Y6" s="15" t="s">
        <v>8</v>
      </c>
      <c r="Z6" s="15" t="s">
        <v>8</v>
      </c>
      <c r="AA6" s="15" t="s">
        <v>8</v>
      </c>
      <c r="AB6" s="15" t="s">
        <v>8</v>
      </c>
      <c r="AC6" s="15" t="s">
        <v>8</v>
      </c>
      <c r="AD6" s="18" t="s">
        <v>9</v>
      </c>
      <c r="AE6" s="18" t="s">
        <v>9</v>
      </c>
      <c r="AF6" s="18" t="s">
        <v>9</v>
      </c>
      <c r="AG6" s="18" t="s">
        <v>9</v>
      </c>
      <c r="AH6" s="17" t="s">
        <v>10</v>
      </c>
      <c r="AI6" s="17" t="s">
        <v>10</v>
      </c>
      <c r="AJ6" s="17" t="s">
        <v>10</v>
      </c>
      <c r="AK6" s="17" t="s">
        <v>10</v>
      </c>
      <c r="AL6" s="17" t="s">
        <v>10</v>
      </c>
      <c r="AM6" s="17" t="s">
        <v>10</v>
      </c>
      <c r="AN6" s="13" t="s">
        <v>7</v>
      </c>
      <c r="AO6" s="13" t="s">
        <v>7</v>
      </c>
      <c r="AP6" s="15" t="s">
        <v>8</v>
      </c>
      <c r="AQ6" s="15" t="s">
        <v>8</v>
      </c>
      <c r="AR6" s="15" t="s">
        <v>8</v>
      </c>
      <c r="AS6" s="15" t="s">
        <v>8</v>
      </c>
      <c r="AT6" s="15" t="s">
        <v>8</v>
      </c>
      <c r="AU6" s="15" t="s">
        <v>8</v>
      </c>
      <c r="AV6" s="15" t="s">
        <v>8</v>
      </c>
      <c r="AW6" s="15" t="s">
        <v>8</v>
      </c>
      <c r="AX6" s="18" t="s">
        <v>9</v>
      </c>
      <c r="AY6" s="18" t="s">
        <v>9</v>
      </c>
      <c r="AZ6" s="17" t="s">
        <v>10</v>
      </c>
      <c r="BA6" s="17" t="s">
        <v>10</v>
      </c>
      <c r="BB6" s="17" t="s">
        <v>10</v>
      </c>
      <c r="BC6" s="19" t="s">
        <v>10</v>
      </c>
      <c r="BD6" s="4"/>
    </row>
    <row r="7" spans="1:256" ht="30" customHeight="1">
      <c r="B7" s="293" t="s">
        <v>11</v>
      </c>
      <c r="C7" s="293"/>
      <c r="D7" s="11">
        <v>70</v>
      </c>
      <c r="E7" s="11">
        <v>90</v>
      </c>
      <c r="F7" s="11">
        <v>100</v>
      </c>
      <c r="G7" s="11">
        <v>80</v>
      </c>
      <c r="H7" s="11">
        <v>100</v>
      </c>
      <c r="I7" s="11">
        <v>80</v>
      </c>
      <c r="J7" s="11">
        <v>60</v>
      </c>
      <c r="K7" s="11">
        <v>20</v>
      </c>
      <c r="L7" s="11">
        <v>50</v>
      </c>
      <c r="M7" s="11">
        <v>50</v>
      </c>
      <c r="N7" s="11">
        <v>60</v>
      </c>
      <c r="O7" s="11">
        <v>80</v>
      </c>
      <c r="P7" s="11">
        <v>100</v>
      </c>
      <c r="Q7" s="11">
        <v>50</v>
      </c>
      <c r="R7" s="11">
        <v>70</v>
      </c>
      <c r="S7" s="11">
        <v>80</v>
      </c>
      <c r="T7" s="11">
        <v>90</v>
      </c>
      <c r="U7" s="11">
        <v>100</v>
      </c>
      <c r="V7" s="11">
        <v>80</v>
      </c>
      <c r="W7" s="11">
        <v>60</v>
      </c>
      <c r="X7" s="11">
        <v>50</v>
      </c>
      <c r="Y7" s="11">
        <v>100</v>
      </c>
      <c r="Z7" s="11">
        <v>80</v>
      </c>
      <c r="AA7" s="11">
        <v>60</v>
      </c>
      <c r="AB7" s="11">
        <v>50</v>
      </c>
      <c r="AC7" s="11">
        <v>60</v>
      </c>
      <c r="AD7" s="11">
        <v>10</v>
      </c>
      <c r="AE7" s="11">
        <v>10</v>
      </c>
      <c r="AF7" s="11">
        <v>10</v>
      </c>
      <c r="AG7" s="11">
        <v>10</v>
      </c>
      <c r="AH7" s="11">
        <v>60</v>
      </c>
      <c r="AI7" s="11">
        <v>80</v>
      </c>
      <c r="AJ7" s="11">
        <v>100</v>
      </c>
      <c r="AK7" s="11">
        <v>60</v>
      </c>
      <c r="AL7" s="11">
        <v>80</v>
      </c>
      <c r="AM7" s="11">
        <v>90</v>
      </c>
      <c r="AN7" s="11">
        <v>100</v>
      </c>
      <c r="AO7" s="11">
        <v>80</v>
      </c>
      <c r="AP7" s="11">
        <v>60</v>
      </c>
      <c r="AQ7" s="11">
        <v>100</v>
      </c>
      <c r="AR7" s="11">
        <v>80</v>
      </c>
      <c r="AS7" s="11">
        <v>60</v>
      </c>
      <c r="AT7" s="11">
        <v>60</v>
      </c>
      <c r="AU7" s="11">
        <v>70</v>
      </c>
      <c r="AV7" s="11">
        <v>80</v>
      </c>
      <c r="AW7" s="11">
        <v>90</v>
      </c>
      <c r="AX7" s="11">
        <v>20</v>
      </c>
      <c r="AY7" s="11">
        <v>20</v>
      </c>
      <c r="AZ7" s="11">
        <v>70</v>
      </c>
      <c r="BA7" s="11">
        <v>90</v>
      </c>
      <c r="BB7" s="11">
        <v>70</v>
      </c>
      <c r="BC7" s="20">
        <v>90</v>
      </c>
      <c r="BD7" s="21"/>
    </row>
    <row r="8" spans="1:256" ht="222.75" customHeight="1">
      <c r="B8" s="306" t="s">
        <v>12</v>
      </c>
      <c r="C8" s="306"/>
      <c r="D8" s="22"/>
      <c r="E8" s="23"/>
      <c r="F8" s="23"/>
      <c r="G8" s="23"/>
      <c r="H8" s="23"/>
      <c r="I8" s="23">
        <v>22</v>
      </c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4"/>
      <c r="BD8" s="1"/>
    </row>
    <row r="9" spans="1:256" s="29" customFormat="1" ht="6.95" customHeight="1">
      <c r="A9" s="25"/>
      <c r="B9" s="26"/>
      <c r="C9" s="26"/>
      <c r="D9" s="27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25"/>
      <c r="IU9" s="25"/>
      <c r="IV9" s="25"/>
    </row>
    <row r="10" spans="1:256" ht="21.75" customHeight="1">
      <c r="B10" s="293" t="s">
        <v>13</v>
      </c>
      <c r="C10" s="293"/>
      <c r="D10" s="30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2"/>
      <c r="BD10" s="1"/>
    </row>
    <row r="11" spans="1:256" ht="21.75" customHeight="1">
      <c r="B11" s="293" t="s">
        <v>14</v>
      </c>
      <c r="C11" s="293"/>
      <c r="D11" s="33"/>
      <c r="E11" s="34"/>
      <c r="F11" s="35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6"/>
      <c r="BD11" s="1"/>
    </row>
    <row r="12" spans="1:256" s="29" customFormat="1" ht="6.95" customHeight="1">
      <c r="A12" s="25"/>
      <c r="B12" s="26"/>
      <c r="C12" s="26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</row>
    <row r="13" spans="1:256" ht="21.75" customHeight="1">
      <c r="B13" s="293" t="s">
        <v>15</v>
      </c>
      <c r="C13" s="293"/>
      <c r="D13" s="37"/>
      <c r="E13" s="38"/>
      <c r="F13" s="38"/>
      <c r="G13" s="39"/>
      <c r="H13" s="38"/>
      <c r="I13" s="40"/>
      <c r="J13" s="41"/>
      <c r="K13" s="42"/>
      <c r="L13" s="41"/>
      <c r="M13" s="41"/>
      <c r="N13" s="41"/>
      <c r="O13" s="40"/>
      <c r="P13" s="43"/>
      <c r="Q13" s="41"/>
      <c r="R13" s="41"/>
      <c r="S13" s="40"/>
      <c r="T13" s="40"/>
      <c r="U13" s="43"/>
      <c r="V13" s="40"/>
      <c r="W13" s="41"/>
      <c r="X13" s="41"/>
      <c r="Y13" s="43"/>
      <c r="Z13" s="40"/>
      <c r="AA13" s="41"/>
      <c r="AB13" s="41"/>
      <c r="AC13" s="41"/>
      <c r="AD13" s="42"/>
      <c r="AE13" s="42"/>
      <c r="AF13" s="42"/>
      <c r="AG13" s="42"/>
      <c r="AH13" s="41"/>
      <c r="AI13" s="40"/>
      <c r="AJ13" s="43"/>
      <c r="AK13" s="41"/>
      <c r="AL13" s="40"/>
      <c r="AM13" s="40"/>
      <c r="AN13" s="43"/>
      <c r="AO13" s="40"/>
      <c r="AP13" s="41"/>
      <c r="AQ13" s="43"/>
      <c r="AR13" s="40"/>
      <c r="AS13" s="41"/>
      <c r="AT13" s="41"/>
      <c r="AU13" s="41"/>
      <c r="AV13" s="40"/>
      <c r="AW13" s="43"/>
      <c r="AX13" s="42"/>
      <c r="AY13" s="42"/>
      <c r="AZ13" s="40"/>
      <c r="BA13" s="43"/>
      <c r="BB13" s="40"/>
      <c r="BC13" s="44"/>
      <c r="BD13" s="1"/>
    </row>
    <row r="14" spans="1:256" ht="21.75" customHeight="1">
      <c r="B14" s="293" t="s">
        <v>16</v>
      </c>
      <c r="C14" s="293"/>
      <c r="D14" s="45"/>
      <c r="E14" s="46"/>
      <c r="F14" s="46"/>
      <c r="G14" s="46"/>
      <c r="H14" s="47"/>
      <c r="I14" s="48"/>
      <c r="J14" s="48"/>
      <c r="K14" s="46"/>
      <c r="L14" s="46"/>
      <c r="M14" s="46"/>
      <c r="N14" s="46"/>
      <c r="O14" s="46"/>
      <c r="P14" s="46"/>
      <c r="Q14" s="46"/>
      <c r="R14" s="48"/>
      <c r="S14" s="48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8"/>
      <c r="AF14" s="48"/>
      <c r="AG14" s="48"/>
      <c r="AH14" s="48"/>
      <c r="AI14" s="48"/>
      <c r="AJ14" s="46"/>
      <c r="AK14" s="46"/>
      <c r="AL14" s="46"/>
      <c r="AM14" s="46"/>
      <c r="AN14" s="46"/>
      <c r="AO14" s="46"/>
      <c r="AP14" s="46"/>
      <c r="AQ14" s="48"/>
      <c r="AR14" s="48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9"/>
      <c r="BD14" s="1"/>
    </row>
    <row r="15" spans="1:256" ht="21.75" customHeight="1">
      <c r="B15" s="289" t="s">
        <v>17</v>
      </c>
      <c r="C15" s="50"/>
      <c r="D15" s="45"/>
      <c r="E15" s="46"/>
      <c r="F15" s="46"/>
      <c r="G15" s="46"/>
      <c r="H15" s="46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  <c r="BA15" s="51"/>
      <c r="BB15" s="51"/>
      <c r="BC15" s="49"/>
      <c r="BD15" s="1"/>
    </row>
    <row r="16" spans="1:256" ht="21.75" customHeight="1">
      <c r="B16" s="293" t="s">
        <v>18</v>
      </c>
      <c r="C16" s="293"/>
      <c r="D16" s="33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6"/>
      <c r="BD16" s="1"/>
    </row>
    <row r="17" spans="1:256" s="29" customFormat="1" ht="6.95" customHeight="1">
      <c r="A17" s="25"/>
      <c r="B17" s="52"/>
      <c r="C17" s="52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  <c r="IN17" s="25"/>
      <c r="IO17" s="25"/>
      <c r="IP17" s="25"/>
      <c r="IQ17" s="25"/>
      <c r="IR17" s="25"/>
      <c r="IS17" s="25"/>
      <c r="IT17" s="25"/>
      <c r="IU17" s="25"/>
      <c r="IV17" s="25"/>
    </row>
    <row r="18" spans="1:256" ht="21.75" customHeight="1">
      <c r="B18" s="293" t="s">
        <v>19</v>
      </c>
      <c r="C18" s="293"/>
      <c r="D18" s="54"/>
      <c r="E18" s="5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5"/>
      <c r="BD18" s="1"/>
    </row>
    <row r="19" spans="1:256" s="29" customFormat="1" ht="6.95" customHeight="1">
      <c r="A19" s="25"/>
      <c r="B19" s="52"/>
      <c r="C19" s="52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  <c r="BA19" s="56"/>
      <c r="BB19" s="56"/>
      <c r="BC19" s="56"/>
      <c r="BD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25"/>
      <c r="IO19" s="25"/>
      <c r="IP19" s="25"/>
      <c r="IQ19" s="25"/>
      <c r="IR19" s="25"/>
      <c r="IS19" s="25"/>
      <c r="IT19" s="25"/>
      <c r="IU19" s="25"/>
      <c r="IV19" s="25"/>
    </row>
    <row r="20" spans="1:256" ht="86.25" customHeight="1">
      <c r="B20" s="305" t="s">
        <v>20</v>
      </c>
      <c r="C20" s="58"/>
      <c r="D20" s="303"/>
      <c r="E20" s="298"/>
      <c r="F20" s="297" t="s">
        <v>21</v>
      </c>
      <c r="G20" s="301" t="s">
        <v>22</v>
      </c>
      <c r="H20" s="304"/>
      <c r="I20" s="298"/>
      <c r="J20" s="300" t="s">
        <v>23</v>
      </c>
      <c r="K20" s="298"/>
      <c r="L20" s="298"/>
      <c r="M20" s="302" t="s">
        <v>24</v>
      </c>
      <c r="N20" s="301" t="s">
        <v>25</v>
      </c>
      <c r="O20" s="299" t="s">
        <v>26</v>
      </c>
      <c r="P20" s="301" t="s">
        <v>27</v>
      </c>
      <c r="Q20" s="298"/>
      <c r="R20" s="301" t="s">
        <v>28</v>
      </c>
      <c r="S20" s="297" t="s">
        <v>29</v>
      </c>
      <c r="T20" s="301" t="s">
        <v>30</v>
      </c>
      <c r="U20" s="298"/>
      <c r="V20" s="297" t="s">
        <v>31</v>
      </c>
      <c r="W20" s="298"/>
      <c r="X20" s="298"/>
      <c r="Y20" s="298"/>
      <c r="Z20" s="298"/>
      <c r="AA20" s="297" t="s">
        <v>32</v>
      </c>
      <c r="AB20" s="300" t="s">
        <v>33</v>
      </c>
      <c r="AC20" s="300" t="s">
        <v>34</v>
      </c>
      <c r="AD20" s="298"/>
      <c r="AE20" s="298"/>
      <c r="AF20" s="298"/>
      <c r="AG20" s="298"/>
      <c r="AH20" s="298"/>
      <c r="AI20" s="298"/>
      <c r="AJ20" s="298"/>
      <c r="AK20" s="298"/>
      <c r="AL20" s="301" t="s">
        <v>35</v>
      </c>
      <c r="AM20" s="301" t="s">
        <v>36</v>
      </c>
      <c r="AN20" s="297" t="s">
        <v>37</v>
      </c>
      <c r="AO20" s="297" t="s">
        <v>38</v>
      </c>
      <c r="AP20" s="59" t="s">
        <v>39</v>
      </c>
      <c r="AQ20" s="297" t="s">
        <v>40</v>
      </c>
      <c r="AR20" s="298"/>
      <c r="AS20" s="299" t="s">
        <v>41</v>
      </c>
      <c r="AT20" s="300" t="s">
        <v>42</v>
      </c>
      <c r="AU20" s="298"/>
      <c r="AV20" s="297" t="s">
        <v>43</v>
      </c>
      <c r="AW20" s="300" t="s">
        <v>44</v>
      </c>
      <c r="AX20" s="298"/>
      <c r="AY20" s="298"/>
      <c r="AZ20" s="298"/>
      <c r="BA20" s="298"/>
      <c r="BB20" s="298"/>
      <c r="BC20" s="295"/>
      <c r="BD20" s="1"/>
    </row>
    <row r="21" spans="1:256" ht="21.75" customHeight="1">
      <c r="B21" s="305"/>
      <c r="C21" s="60" t="s">
        <v>45</v>
      </c>
      <c r="D21" s="303"/>
      <c r="E21" s="298"/>
      <c r="F21" s="297"/>
      <c r="G21" s="301"/>
      <c r="H21" s="304"/>
      <c r="I21" s="298"/>
      <c r="J21" s="300"/>
      <c r="K21" s="298"/>
      <c r="L21" s="298"/>
      <c r="M21" s="302"/>
      <c r="N21" s="301"/>
      <c r="O21" s="299"/>
      <c r="P21" s="301"/>
      <c r="Q21" s="298"/>
      <c r="R21" s="301"/>
      <c r="S21" s="297"/>
      <c r="T21" s="301"/>
      <c r="U21" s="298"/>
      <c r="V21" s="297"/>
      <c r="W21" s="298"/>
      <c r="X21" s="298"/>
      <c r="Y21" s="298"/>
      <c r="Z21" s="298"/>
      <c r="AA21" s="297"/>
      <c r="AB21" s="300"/>
      <c r="AC21" s="300"/>
      <c r="AD21" s="298"/>
      <c r="AE21" s="298"/>
      <c r="AF21" s="298"/>
      <c r="AG21" s="298"/>
      <c r="AH21" s="298"/>
      <c r="AI21" s="298"/>
      <c r="AJ21" s="298"/>
      <c r="AK21" s="298"/>
      <c r="AL21" s="301"/>
      <c r="AM21" s="301"/>
      <c r="AN21" s="297"/>
      <c r="AO21" s="297"/>
      <c r="AP21" s="296" t="s">
        <v>46</v>
      </c>
      <c r="AQ21" s="297"/>
      <c r="AR21" s="298"/>
      <c r="AS21" s="299"/>
      <c r="AT21" s="300"/>
      <c r="AU21" s="298"/>
      <c r="AV21" s="297"/>
      <c r="AW21" s="300"/>
      <c r="AX21" s="298"/>
      <c r="AY21" s="298"/>
      <c r="AZ21" s="298"/>
      <c r="BA21" s="298"/>
      <c r="BB21" s="298"/>
      <c r="BC21" s="295"/>
      <c r="BD21" s="25"/>
    </row>
    <row r="22" spans="1:256" ht="21.75" customHeight="1">
      <c r="B22" s="305"/>
      <c r="C22" s="61" t="s">
        <v>47</v>
      </c>
      <c r="D22" s="303"/>
      <c r="E22" s="298"/>
      <c r="F22" s="297"/>
      <c r="G22" s="301"/>
      <c r="H22" s="304"/>
      <c r="I22" s="298"/>
      <c r="J22" s="300"/>
      <c r="K22" s="298"/>
      <c r="L22" s="298"/>
      <c r="M22" s="302"/>
      <c r="N22" s="301"/>
      <c r="O22" s="299"/>
      <c r="P22" s="301"/>
      <c r="Q22" s="298"/>
      <c r="R22" s="301"/>
      <c r="S22" s="297"/>
      <c r="T22" s="301"/>
      <c r="U22" s="298"/>
      <c r="V22" s="297"/>
      <c r="W22" s="298"/>
      <c r="X22" s="298"/>
      <c r="Y22" s="298"/>
      <c r="Z22" s="298"/>
      <c r="AA22" s="297"/>
      <c r="AB22" s="300"/>
      <c r="AC22" s="300"/>
      <c r="AD22" s="298"/>
      <c r="AE22" s="298"/>
      <c r="AF22" s="298"/>
      <c r="AG22" s="298"/>
      <c r="AH22" s="298"/>
      <c r="AI22" s="298"/>
      <c r="AJ22" s="298"/>
      <c r="AK22" s="298"/>
      <c r="AL22" s="301"/>
      <c r="AM22" s="301"/>
      <c r="AN22" s="297"/>
      <c r="AO22" s="297"/>
      <c r="AP22" s="297"/>
      <c r="AQ22" s="297"/>
      <c r="AR22" s="298"/>
      <c r="AS22" s="299"/>
      <c r="AT22" s="300"/>
      <c r="AU22" s="298"/>
      <c r="AV22" s="297"/>
      <c r="AW22" s="300"/>
      <c r="AX22" s="298"/>
      <c r="AY22" s="298"/>
      <c r="AZ22" s="298"/>
      <c r="BA22" s="298"/>
      <c r="BB22" s="298"/>
      <c r="BC22" s="295"/>
      <c r="BD22" s="1"/>
    </row>
    <row r="23" spans="1:256" ht="21.75" customHeight="1">
      <c r="B23" s="305"/>
      <c r="C23" s="62" t="s">
        <v>48</v>
      </c>
      <c r="D23" s="303"/>
      <c r="E23" s="298"/>
      <c r="F23" s="297"/>
      <c r="G23" s="301"/>
      <c r="H23" s="304"/>
      <c r="I23" s="298"/>
      <c r="J23" s="300"/>
      <c r="K23" s="298"/>
      <c r="L23" s="298"/>
      <c r="M23" s="302"/>
      <c r="N23" s="301"/>
      <c r="O23" s="299"/>
      <c r="P23" s="301"/>
      <c r="Q23" s="298"/>
      <c r="R23" s="301"/>
      <c r="S23" s="297"/>
      <c r="T23" s="301"/>
      <c r="U23" s="298"/>
      <c r="V23" s="297"/>
      <c r="W23" s="298"/>
      <c r="X23" s="298"/>
      <c r="Y23" s="298"/>
      <c r="Z23" s="298"/>
      <c r="AA23" s="297"/>
      <c r="AB23" s="300"/>
      <c r="AC23" s="300"/>
      <c r="AD23" s="298"/>
      <c r="AE23" s="298"/>
      <c r="AF23" s="298"/>
      <c r="AG23" s="298"/>
      <c r="AH23" s="298"/>
      <c r="AI23" s="298"/>
      <c r="AJ23" s="298"/>
      <c r="AK23" s="298"/>
      <c r="AL23" s="301"/>
      <c r="AM23" s="301"/>
      <c r="AN23" s="297"/>
      <c r="AO23" s="297"/>
      <c r="AP23" s="297"/>
      <c r="AQ23" s="297"/>
      <c r="AR23" s="298"/>
      <c r="AS23" s="299"/>
      <c r="AT23" s="300"/>
      <c r="AU23" s="298"/>
      <c r="AV23" s="297"/>
      <c r="AW23" s="300"/>
      <c r="AX23" s="298"/>
      <c r="AY23" s="298"/>
      <c r="AZ23" s="298"/>
      <c r="BA23" s="298"/>
      <c r="BB23" s="298"/>
      <c r="BC23" s="295"/>
      <c r="BD23" s="1"/>
    </row>
    <row r="24" spans="1:256" s="25" customFormat="1" ht="6.95" customHeight="1">
      <c r="B24" s="63"/>
      <c r="C24" s="63"/>
      <c r="M24" s="1"/>
      <c r="N24" s="1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</row>
    <row r="25" spans="1:256" ht="78.95" customHeight="1">
      <c r="B25" s="293" t="s">
        <v>49</v>
      </c>
      <c r="C25" s="293"/>
      <c r="D25" s="64"/>
      <c r="E25" s="65"/>
      <c r="F25" s="65"/>
      <c r="G25" s="65"/>
      <c r="H25" s="65"/>
      <c r="I25" s="65"/>
      <c r="J25" s="65"/>
      <c r="K25" s="65"/>
      <c r="L25" s="65"/>
      <c r="M25" s="66"/>
      <c r="N25" s="67"/>
      <c r="O25" s="65"/>
      <c r="P25" s="65"/>
      <c r="Q25" s="65"/>
      <c r="R25" s="65"/>
      <c r="S25" s="65"/>
      <c r="T25" s="65"/>
      <c r="U25" s="66"/>
      <c r="V25" s="65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8"/>
      <c r="BD25" s="1"/>
    </row>
    <row r="26" spans="1:256" s="25" customFormat="1" ht="6.95" customHeight="1">
      <c r="B26" s="63"/>
      <c r="C26" s="63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</row>
    <row r="27" spans="1:256" ht="24" customHeight="1">
      <c r="B27" s="294" t="s">
        <v>5</v>
      </c>
      <c r="C27" s="294"/>
      <c r="D27" s="69">
        <v>1</v>
      </c>
      <c r="E27" s="11">
        <v>2</v>
      </c>
      <c r="F27" s="11">
        <v>3</v>
      </c>
      <c r="G27" s="11">
        <v>4</v>
      </c>
      <c r="H27" s="11">
        <v>5</v>
      </c>
      <c r="I27" s="11">
        <v>6</v>
      </c>
      <c r="J27" s="11">
        <v>7</v>
      </c>
      <c r="K27" s="11">
        <v>8</v>
      </c>
      <c r="L27" s="11">
        <v>9</v>
      </c>
      <c r="M27" s="11">
        <v>10</v>
      </c>
      <c r="N27" s="11">
        <v>11</v>
      </c>
      <c r="O27" s="11">
        <v>12</v>
      </c>
      <c r="P27" s="11">
        <v>13</v>
      </c>
      <c r="Q27" s="11">
        <v>14</v>
      </c>
      <c r="R27" s="11">
        <v>15</v>
      </c>
      <c r="S27" s="11">
        <v>16</v>
      </c>
      <c r="T27" s="11">
        <v>17</v>
      </c>
      <c r="U27" s="11">
        <v>18</v>
      </c>
      <c r="V27" s="11">
        <v>19</v>
      </c>
      <c r="W27" s="11">
        <v>20</v>
      </c>
      <c r="X27" s="11">
        <v>21</v>
      </c>
      <c r="Y27" s="11">
        <v>22</v>
      </c>
      <c r="Z27" s="11">
        <v>23</v>
      </c>
      <c r="AA27" s="11">
        <v>24</v>
      </c>
      <c r="AB27" s="11">
        <v>25</v>
      </c>
      <c r="AC27" s="11">
        <v>26</v>
      </c>
      <c r="AD27" s="11">
        <v>27</v>
      </c>
      <c r="AE27" s="11">
        <v>28</v>
      </c>
      <c r="AF27" s="11">
        <v>29</v>
      </c>
      <c r="AG27" s="11">
        <v>30</v>
      </c>
      <c r="AH27" s="11">
        <v>31</v>
      </c>
      <c r="AI27" s="11">
        <v>32</v>
      </c>
      <c r="AJ27" s="11">
        <v>33</v>
      </c>
      <c r="AK27" s="11">
        <v>34</v>
      </c>
      <c r="AL27" s="11">
        <v>35</v>
      </c>
      <c r="AM27" s="11">
        <v>36</v>
      </c>
      <c r="AN27" s="11">
        <v>37</v>
      </c>
      <c r="AO27" s="11">
        <v>38</v>
      </c>
      <c r="AP27" s="11">
        <v>39</v>
      </c>
      <c r="AQ27" s="11">
        <v>40</v>
      </c>
      <c r="AR27" s="11">
        <v>41</v>
      </c>
      <c r="AS27" s="11">
        <v>42</v>
      </c>
      <c r="AT27" s="11">
        <v>43</v>
      </c>
      <c r="AU27" s="11">
        <v>44</v>
      </c>
      <c r="AV27" s="11">
        <v>45</v>
      </c>
      <c r="AW27" s="11">
        <v>46</v>
      </c>
      <c r="AX27" s="11">
        <v>47</v>
      </c>
      <c r="AY27" s="11">
        <v>48</v>
      </c>
      <c r="AZ27" s="11">
        <v>49</v>
      </c>
      <c r="BA27" s="11">
        <v>50</v>
      </c>
      <c r="BB27" s="11">
        <v>51</v>
      </c>
      <c r="BC27" s="20">
        <v>52</v>
      </c>
      <c r="BD27" s="1"/>
    </row>
    <row r="28" spans="1:256" s="25" customFormat="1" ht="6.95" customHeight="1">
      <c r="B28" s="63"/>
      <c r="C28" s="63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</row>
    <row r="29" spans="1:256" ht="39.950000000000003" customHeight="1">
      <c r="B29" s="293" t="s">
        <v>6</v>
      </c>
      <c r="C29" s="293"/>
      <c r="D29" s="12" t="s">
        <v>7</v>
      </c>
      <c r="E29" s="13" t="s">
        <v>7</v>
      </c>
      <c r="F29" s="14" t="s">
        <v>8</v>
      </c>
      <c r="G29" s="15" t="s">
        <v>8</v>
      </c>
      <c r="H29" s="15" t="s">
        <v>8</v>
      </c>
      <c r="I29" s="15" t="s">
        <v>8</v>
      </c>
      <c r="J29" s="15" t="s">
        <v>8</v>
      </c>
      <c r="K29" s="16" t="s">
        <v>9</v>
      </c>
      <c r="L29" s="15" t="s">
        <v>8</v>
      </c>
      <c r="M29" s="15" t="s">
        <v>8</v>
      </c>
      <c r="N29" s="17" t="s">
        <v>10</v>
      </c>
      <c r="O29" s="17" t="s">
        <v>10</v>
      </c>
      <c r="P29" s="17" t="s">
        <v>10</v>
      </c>
      <c r="Q29" s="17" t="s">
        <v>10</v>
      </c>
      <c r="R29" s="17" t="s">
        <v>10</v>
      </c>
      <c r="S29" s="17" t="s">
        <v>10</v>
      </c>
      <c r="T29" s="13" t="s">
        <v>7</v>
      </c>
      <c r="U29" s="13" t="s">
        <v>7</v>
      </c>
      <c r="V29" s="15" t="s">
        <v>8</v>
      </c>
      <c r="W29" s="15" t="s">
        <v>8</v>
      </c>
      <c r="X29" s="15" t="s">
        <v>8</v>
      </c>
      <c r="Y29" s="15" t="s">
        <v>8</v>
      </c>
      <c r="Z29" s="15" t="s">
        <v>8</v>
      </c>
      <c r="AA29" s="15" t="s">
        <v>8</v>
      </c>
      <c r="AB29" s="15" t="s">
        <v>8</v>
      </c>
      <c r="AC29" s="15" t="s">
        <v>8</v>
      </c>
      <c r="AD29" s="18" t="s">
        <v>9</v>
      </c>
      <c r="AE29" s="18" t="s">
        <v>9</v>
      </c>
      <c r="AF29" s="18" t="s">
        <v>9</v>
      </c>
      <c r="AG29" s="18" t="s">
        <v>9</v>
      </c>
      <c r="AH29" s="17" t="s">
        <v>10</v>
      </c>
      <c r="AI29" s="17" t="s">
        <v>10</v>
      </c>
      <c r="AJ29" s="17" t="s">
        <v>10</v>
      </c>
      <c r="AK29" s="17" t="s">
        <v>10</v>
      </c>
      <c r="AL29" s="17" t="s">
        <v>10</v>
      </c>
      <c r="AM29" s="17" t="s">
        <v>10</v>
      </c>
      <c r="AN29" s="13" t="s">
        <v>7</v>
      </c>
      <c r="AO29" s="13" t="s">
        <v>7</v>
      </c>
      <c r="AP29" s="15" t="s">
        <v>8</v>
      </c>
      <c r="AQ29" s="15" t="s">
        <v>8</v>
      </c>
      <c r="AR29" s="15" t="s">
        <v>8</v>
      </c>
      <c r="AS29" s="15" t="s">
        <v>8</v>
      </c>
      <c r="AT29" s="15" t="s">
        <v>8</v>
      </c>
      <c r="AU29" s="15" t="s">
        <v>8</v>
      </c>
      <c r="AV29" s="15" t="s">
        <v>8</v>
      </c>
      <c r="AW29" s="15" t="s">
        <v>8</v>
      </c>
      <c r="AX29" s="18" t="s">
        <v>9</v>
      </c>
      <c r="AY29" s="18" t="s">
        <v>9</v>
      </c>
      <c r="AZ29" s="17" t="s">
        <v>10</v>
      </c>
      <c r="BA29" s="17" t="s">
        <v>10</v>
      </c>
      <c r="BB29" s="17" t="s">
        <v>10</v>
      </c>
      <c r="BC29" s="19" t="s">
        <v>10</v>
      </c>
      <c r="BD29" s="1"/>
    </row>
    <row r="30" spans="1:256" s="25" customFormat="1" ht="6.95" customHeight="1">
      <c r="B30" s="63" t="s">
        <v>50</v>
      </c>
      <c r="C30" s="63"/>
      <c r="H30" s="70"/>
      <c r="J30" s="70"/>
      <c r="AT30" s="70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</row>
    <row r="31" spans="1:256" ht="39.950000000000003" customHeight="1">
      <c r="B31" s="293" t="s">
        <v>51</v>
      </c>
      <c r="C31" s="293"/>
      <c r="D31" s="71">
        <v>2</v>
      </c>
      <c r="E31" s="72">
        <v>2</v>
      </c>
      <c r="F31" s="73">
        <v>3</v>
      </c>
      <c r="G31" s="73">
        <v>3</v>
      </c>
      <c r="H31" s="73">
        <v>3</v>
      </c>
      <c r="I31" s="73">
        <v>3</v>
      </c>
      <c r="J31" s="73">
        <v>3</v>
      </c>
      <c r="K31" s="73"/>
      <c r="L31" s="73">
        <v>2</v>
      </c>
      <c r="M31" s="73">
        <v>3</v>
      </c>
      <c r="N31" s="73">
        <v>1</v>
      </c>
      <c r="O31" s="73">
        <v>1</v>
      </c>
      <c r="P31" s="73">
        <v>1</v>
      </c>
      <c r="Q31" s="73">
        <v>1</v>
      </c>
      <c r="R31" s="73">
        <v>2</v>
      </c>
      <c r="S31" s="73">
        <v>2</v>
      </c>
      <c r="T31" s="73">
        <v>2</v>
      </c>
      <c r="U31" s="73">
        <v>2</v>
      </c>
      <c r="V31" s="73">
        <v>3</v>
      </c>
      <c r="W31" s="73">
        <v>3</v>
      </c>
      <c r="X31" s="73">
        <v>3</v>
      </c>
      <c r="Y31" s="73">
        <v>3</v>
      </c>
      <c r="Z31" s="73">
        <v>1</v>
      </c>
      <c r="AA31" s="73">
        <v>2</v>
      </c>
      <c r="AB31" s="73">
        <v>3</v>
      </c>
      <c r="AC31" s="73">
        <v>3</v>
      </c>
      <c r="AD31" s="73"/>
      <c r="AE31" s="73"/>
      <c r="AF31" s="73"/>
      <c r="AG31" s="73"/>
      <c r="AH31" s="73">
        <v>1</v>
      </c>
      <c r="AI31" s="73">
        <v>1</v>
      </c>
      <c r="AJ31" s="73">
        <v>1</v>
      </c>
      <c r="AK31" s="73">
        <v>2</v>
      </c>
      <c r="AL31" s="73">
        <v>2</v>
      </c>
      <c r="AM31" s="73">
        <v>2</v>
      </c>
      <c r="AN31" s="73">
        <v>3</v>
      </c>
      <c r="AO31" s="73">
        <v>3</v>
      </c>
      <c r="AP31" s="73">
        <v>3</v>
      </c>
      <c r="AQ31" s="73">
        <v>1</v>
      </c>
      <c r="AR31" s="73">
        <v>2</v>
      </c>
      <c r="AS31" s="73">
        <v>3</v>
      </c>
      <c r="AT31" s="73">
        <v>3</v>
      </c>
      <c r="AU31" s="73">
        <v>1</v>
      </c>
      <c r="AV31" s="73">
        <v>2</v>
      </c>
      <c r="AW31" s="73">
        <v>3</v>
      </c>
      <c r="AX31" s="73"/>
      <c r="AY31" s="73"/>
      <c r="AZ31" s="73">
        <v>1</v>
      </c>
      <c r="BA31" s="73">
        <v>1</v>
      </c>
      <c r="BB31" s="73">
        <v>2</v>
      </c>
      <c r="BC31" s="74">
        <v>2</v>
      </c>
      <c r="BD31" s="1"/>
    </row>
    <row r="32" spans="1:256" s="25" customFormat="1" ht="6.95" customHeight="1">
      <c r="B32" s="63"/>
      <c r="C32" s="63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</row>
    <row r="33" spans="1:256" ht="39.950000000000003" customHeight="1">
      <c r="B33" s="293" t="s">
        <v>52</v>
      </c>
      <c r="C33" s="293"/>
      <c r="D33" s="75" t="s">
        <v>53</v>
      </c>
      <c r="E33" s="76" t="s">
        <v>53</v>
      </c>
      <c r="F33" s="76" t="s">
        <v>54</v>
      </c>
      <c r="G33" s="76" t="s">
        <v>54</v>
      </c>
      <c r="H33" s="76" t="s">
        <v>54</v>
      </c>
      <c r="I33" s="76" t="s">
        <v>54</v>
      </c>
      <c r="J33" s="76" t="s">
        <v>54</v>
      </c>
      <c r="K33" s="65"/>
      <c r="L33" s="76" t="s">
        <v>53</v>
      </c>
      <c r="M33" s="76" t="s">
        <v>54</v>
      </c>
      <c r="N33" s="76" t="s">
        <v>55</v>
      </c>
      <c r="O33" s="76" t="s">
        <v>55</v>
      </c>
      <c r="P33" s="76" t="s">
        <v>55</v>
      </c>
      <c r="Q33" s="76" t="s">
        <v>55</v>
      </c>
      <c r="R33" s="76" t="s">
        <v>53</v>
      </c>
      <c r="S33" s="76" t="s">
        <v>53</v>
      </c>
      <c r="T33" s="76" t="s">
        <v>53</v>
      </c>
      <c r="U33" s="76" t="s">
        <v>53</v>
      </c>
      <c r="V33" s="76" t="s">
        <v>54</v>
      </c>
      <c r="W33" s="76" t="s">
        <v>54</v>
      </c>
      <c r="X33" s="76" t="s">
        <v>54</v>
      </c>
      <c r="Y33" s="76" t="s">
        <v>54</v>
      </c>
      <c r="Z33" s="76" t="s">
        <v>55</v>
      </c>
      <c r="AA33" s="76" t="s">
        <v>53</v>
      </c>
      <c r="AB33" s="76" t="s">
        <v>54</v>
      </c>
      <c r="AC33" s="76" t="s">
        <v>54</v>
      </c>
      <c r="AD33" s="65"/>
      <c r="AE33" s="65"/>
      <c r="AF33" s="65"/>
      <c r="AG33" s="65"/>
      <c r="AH33" s="76" t="s">
        <v>55</v>
      </c>
      <c r="AI33" s="76" t="s">
        <v>55</v>
      </c>
      <c r="AJ33" s="76" t="s">
        <v>55</v>
      </c>
      <c r="AK33" s="76" t="s">
        <v>53</v>
      </c>
      <c r="AL33" s="76" t="s">
        <v>53</v>
      </c>
      <c r="AM33" s="76" t="s">
        <v>53</v>
      </c>
      <c r="AN33" s="76" t="s">
        <v>54</v>
      </c>
      <c r="AO33" s="76" t="s">
        <v>54</v>
      </c>
      <c r="AP33" s="76" t="s">
        <v>54</v>
      </c>
      <c r="AQ33" s="76" t="s">
        <v>55</v>
      </c>
      <c r="AR33" s="76" t="s">
        <v>53</v>
      </c>
      <c r="AS33" s="76" t="s">
        <v>54</v>
      </c>
      <c r="AT33" s="76" t="s">
        <v>54</v>
      </c>
      <c r="AU33" s="76" t="s">
        <v>55</v>
      </c>
      <c r="AV33" s="76" t="s">
        <v>53</v>
      </c>
      <c r="AW33" s="76" t="s">
        <v>54</v>
      </c>
      <c r="AX33" s="65"/>
      <c r="AY33" s="54"/>
      <c r="AZ33" s="76" t="s">
        <v>55</v>
      </c>
      <c r="BA33" s="76" t="s">
        <v>55</v>
      </c>
      <c r="BB33" s="76" t="s">
        <v>53</v>
      </c>
      <c r="BC33" s="77" t="s">
        <v>53</v>
      </c>
      <c r="BD33" s="1"/>
    </row>
    <row r="34" spans="1:256" s="25" customFormat="1" ht="6.95" customHeight="1">
      <c r="B34" s="63"/>
      <c r="C34" s="63"/>
      <c r="H34" s="70"/>
      <c r="J34" s="70"/>
      <c r="AT34" s="70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</row>
    <row r="35" spans="1:256" ht="39.950000000000003" customHeight="1">
      <c r="B35" s="294" t="s">
        <v>56</v>
      </c>
      <c r="C35" s="294"/>
      <c r="D35" s="67"/>
      <c r="E35" s="65"/>
      <c r="F35" s="65"/>
      <c r="G35" s="65"/>
      <c r="H35" s="65"/>
      <c r="I35" s="65"/>
      <c r="J35" s="54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6"/>
      <c r="X35" s="65"/>
      <c r="Y35" s="65"/>
      <c r="Z35" s="65"/>
      <c r="AA35" s="65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54"/>
      <c r="AU35" s="65"/>
      <c r="AV35" s="65"/>
      <c r="AW35" s="66"/>
      <c r="AX35" s="65"/>
      <c r="AY35" s="54"/>
      <c r="AZ35" s="54"/>
      <c r="BA35" s="65"/>
      <c r="BB35" s="65"/>
      <c r="BC35" s="78"/>
      <c r="BD35" s="79"/>
    </row>
    <row r="36" spans="1:256" s="25" customFormat="1" ht="6.95" customHeight="1">
      <c r="B36" s="63"/>
      <c r="C36" s="63"/>
      <c r="H36" s="70"/>
      <c r="J36" s="70"/>
      <c r="AT36" s="70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</row>
    <row r="37" spans="1:256" ht="39.950000000000003" customHeight="1">
      <c r="B37" s="292" t="s">
        <v>57</v>
      </c>
      <c r="C37" s="292"/>
      <c r="D37" s="80" t="s">
        <v>58</v>
      </c>
      <c r="E37" s="80" t="s">
        <v>58</v>
      </c>
      <c r="F37" s="81" t="s">
        <v>59</v>
      </c>
      <c r="G37" s="81" t="s">
        <v>59</v>
      </c>
      <c r="H37" s="82" t="s">
        <v>60</v>
      </c>
      <c r="I37" s="82" t="s">
        <v>60</v>
      </c>
      <c r="J37" s="54"/>
      <c r="K37" s="65"/>
      <c r="L37" s="65"/>
      <c r="M37" s="65"/>
      <c r="N37" s="83" t="s">
        <v>61</v>
      </c>
      <c r="O37" s="83" t="s">
        <v>61</v>
      </c>
      <c r="P37" s="83" t="s">
        <v>61</v>
      </c>
      <c r="Q37" s="83" t="s">
        <v>61</v>
      </c>
      <c r="R37" s="80" t="s">
        <v>58</v>
      </c>
      <c r="S37" s="80" t="s">
        <v>58</v>
      </c>
      <c r="T37" s="80" t="s">
        <v>58</v>
      </c>
      <c r="U37" s="81" t="s">
        <v>59</v>
      </c>
      <c r="V37" s="81" t="s">
        <v>59</v>
      </c>
      <c r="W37" s="81" t="s">
        <v>59</v>
      </c>
      <c r="X37" s="81" t="s">
        <v>59</v>
      </c>
      <c r="Y37" s="82" t="s">
        <v>60</v>
      </c>
      <c r="Z37" s="82" t="s">
        <v>60</v>
      </c>
      <c r="AA37" s="82" t="s">
        <v>60</v>
      </c>
      <c r="AB37" s="82" t="s">
        <v>60</v>
      </c>
      <c r="AC37" s="65"/>
      <c r="AD37" s="65"/>
      <c r="AE37" s="65"/>
      <c r="AF37" s="65"/>
      <c r="AG37" s="65"/>
      <c r="AH37" s="83" t="s">
        <v>61</v>
      </c>
      <c r="AI37" s="83" t="s">
        <v>61</v>
      </c>
      <c r="AJ37" s="83" t="s">
        <v>61</v>
      </c>
      <c r="AK37" s="80" t="s">
        <v>58</v>
      </c>
      <c r="AL37" s="80" t="s">
        <v>58</v>
      </c>
      <c r="AM37" s="80" t="s">
        <v>58</v>
      </c>
      <c r="AN37" s="81" t="s">
        <v>59</v>
      </c>
      <c r="AO37" s="81" t="s">
        <v>59</v>
      </c>
      <c r="AP37" s="81" t="s">
        <v>59</v>
      </c>
      <c r="AQ37" s="82" t="s">
        <v>60</v>
      </c>
      <c r="AR37" s="82" t="s">
        <v>60</v>
      </c>
      <c r="AS37" s="82" t="s">
        <v>60</v>
      </c>
      <c r="AT37" s="54"/>
      <c r="AU37" s="80" t="s">
        <v>58</v>
      </c>
      <c r="AV37" s="81" t="s">
        <v>59</v>
      </c>
      <c r="AW37" s="82" t="s">
        <v>60</v>
      </c>
      <c r="AX37" s="65"/>
      <c r="AY37" s="65"/>
      <c r="AZ37" s="83" t="s">
        <v>61</v>
      </c>
      <c r="BA37" s="83" t="s">
        <v>61</v>
      </c>
      <c r="BB37" s="80" t="s">
        <v>58</v>
      </c>
      <c r="BC37" s="84" t="s">
        <v>58</v>
      </c>
      <c r="BD37" s="1"/>
    </row>
    <row r="38" spans="1:256" s="25" customFormat="1" ht="6.95" customHeight="1">
      <c r="B38" s="63"/>
      <c r="C38" s="63"/>
      <c r="H38" s="70"/>
      <c r="J38" s="70"/>
      <c r="AT38" s="70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</row>
    <row r="39" spans="1:256" ht="39.950000000000003" customHeight="1">
      <c r="B39" s="292" t="s">
        <v>62</v>
      </c>
      <c r="C39" s="292"/>
      <c r="D39" s="85" t="s">
        <v>63</v>
      </c>
      <c r="E39" s="76" t="s">
        <v>63</v>
      </c>
      <c r="F39" s="76" t="s">
        <v>64</v>
      </c>
      <c r="G39" s="76" t="s">
        <v>64</v>
      </c>
      <c r="H39" s="86" t="s">
        <v>65</v>
      </c>
      <c r="I39" s="86" t="s">
        <v>65</v>
      </c>
      <c r="J39" s="54"/>
      <c r="K39" s="65"/>
      <c r="L39" s="65"/>
      <c r="M39" s="65"/>
      <c r="N39" s="76" t="s">
        <v>66</v>
      </c>
      <c r="O39" s="76" t="s">
        <v>66</v>
      </c>
      <c r="P39" s="76" t="s">
        <v>66</v>
      </c>
      <c r="Q39" s="76" t="s">
        <v>65</v>
      </c>
      <c r="R39" s="76" t="s">
        <v>63</v>
      </c>
      <c r="S39" s="76" t="s">
        <v>63</v>
      </c>
      <c r="T39" s="76" t="s">
        <v>63</v>
      </c>
      <c r="U39" s="86" t="s">
        <v>65</v>
      </c>
      <c r="V39" s="86" t="s">
        <v>64</v>
      </c>
      <c r="W39" s="86" t="s">
        <v>64</v>
      </c>
      <c r="X39" s="86" t="s">
        <v>64</v>
      </c>
      <c r="Y39" s="86" t="s">
        <v>65</v>
      </c>
      <c r="Z39" s="76" t="s">
        <v>65</v>
      </c>
      <c r="AA39" s="76" t="s">
        <v>65</v>
      </c>
      <c r="AB39" s="65"/>
      <c r="AC39" s="65"/>
      <c r="AD39" s="65"/>
      <c r="AE39" s="65"/>
      <c r="AF39" s="65"/>
      <c r="AG39" s="65"/>
      <c r="AH39" s="76" t="s">
        <v>66</v>
      </c>
      <c r="AI39" s="76" t="s">
        <v>66</v>
      </c>
      <c r="AJ39" s="76" t="s">
        <v>66</v>
      </c>
      <c r="AK39" s="76" t="s">
        <v>63</v>
      </c>
      <c r="AL39" s="86" t="s">
        <v>63</v>
      </c>
      <c r="AM39" s="86" t="s">
        <v>63</v>
      </c>
      <c r="AN39" s="86" t="s">
        <v>64</v>
      </c>
      <c r="AO39" s="76" t="s">
        <v>64</v>
      </c>
      <c r="AP39" s="76" t="s">
        <v>64</v>
      </c>
      <c r="AQ39" s="76" t="s">
        <v>65</v>
      </c>
      <c r="AR39" s="76" t="s">
        <v>65</v>
      </c>
      <c r="AS39" s="76" t="s">
        <v>65</v>
      </c>
      <c r="AT39" s="54"/>
      <c r="AU39" s="76" t="s">
        <v>65</v>
      </c>
      <c r="AV39" s="76" t="s">
        <v>65</v>
      </c>
      <c r="AW39" s="65"/>
      <c r="AX39" s="65"/>
      <c r="AY39" s="54"/>
      <c r="AZ39" s="76" t="s">
        <v>66</v>
      </c>
      <c r="BA39" s="76" t="s">
        <v>66</v>
      </c>
      <c r="BB39" s="76" t="s">
        <v>63</v>
      </c>
      <c r="BC39" s="86" t="s">
        <v>63</v>
      </c>
      <c r="BD39" s="79"/>
    </row>
    <row r="40" spans="1:256" s="25" customFormat="1" ht="6.95" customHeight="1">
      <c r="B40" s="63"/>
      <c r="C40" s="63"/>
      <c r="H40" s="70"/>
      <c r="J40" s="70"/>
      <c r="V40" s="87"/>
      <c r="AT40" s="70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</row>
    <row r="41" spans="1:256" ht="39.950000000000003" customHeight="1">
      <c r="B41" s="292" t="s">
        <v>67</v>
      </c>
      <c r="C41" s="292"/>
      <c r="D41" s="67"/>
      <c r="E41" s="88"/>
      <c r="F41" s="65"/>
      <c r="G41" s="88"/>
      <c r="H41" s="54"/>
      <c r="I41" s="88"/>
      <c r="J41" s="54"/>
      <c r="K41" s="65"/>
      <c r="L41" s="65"/>
      <c r="M41" s="65"/>
      <c r="N41" s="65"/>
      <c r="O41" s="65"/>
      <c r="P41" s="65"/>
      <c r="Q41" s="65"/>
      <c r="R41" s="65"/>
      <c r="S41" s="65"/>
      <c r="T41" s="88"/>
      <c r="U41" s="65"/>
      <c r="V41" s="65"/>
      <c r="W41" s="88"/>
      <c r="X41" s="88"/>
      <c r="Y41" s="65"/>
      <c r="Z41" s="65"/>
      <c r="AA41" s="88"/>
      <c r="AB41" s="88"/>
      <c r="AC41" s="54"/>
      <c r="AD41" s="65"/>
      <c r="AE41" s="65"/>
      <c r="AF41" s="65"/>
      <c r="AG41" s="65"/>
      <c r="AH41" s="65"/>
      <c r="AI41" s="65"/>
      <c r="AJ41" s="65"/>
      <c r="AK41" s="65"/>
      <c r="AL41" s="65"/>
      <c r="AM41" s="88"/>
      <c r="AN41" s="65"/>
      <c r="AO41" s="65"/>
      <c r="AP41" s="88"/>
      <c r="AQ41" s="65"/>
      <c r="AR41" s="65"/>
      <c r="AS41" s="88"/>
      <c r="AT41" s="54"/>
      <c r="AU41" s="54"/>
      <c r="AV41" s="88"/>
      <c r="AW41" s="54"/>
      <c r="AX41" s="65"/>
      <c r="AY41" s="65"/>
      <c r="AZ41" s="65"/>
      <c r="BA41" s="88"/>
      <c r="BB41" s="65"/>
      <c r="BC41" s="88"/>
      <c r="BD41" s="79"/>
    </row>
    <row r="42" spans="1:256" s="25" customFormat="1" ht="6.95" customHeight="1">
      <c r="B42" s="63"/>
      <c r="C42" s="63"/>
      <c r="H42" s="70"/>
      <c r="J42" s="70"/>
      <c r="AT42" s="70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</row>
    <row r="43" spans="1:256" ht="39.950000000000003" customHeight="1">
      <c r="B43" s="292" t="s">
        <v>68</v>
      </c>
      <c r="C43" s="292"/>
      <c r="D43" s="67"/>
      <c r="E43" s="65"/>
      <c r="F43" s="65"/>
      <c r="G43" s="89"/>
      <c r="H43" s="90"/>
      <c r="I43" s="90"/>
      <c r="J43" s="54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89"/>
      <c r="AA43" s="90"/>
      <c r="AB43" s="90"/>
      <c r="AC43" s="54"/>
      <c r="AD43" s="54"/>
      <c r="AE43" s="54"/>
      <c r="AF43" s="54"/>
      <c r="AG43" s="54"/>
      <c r="AH43" s="54"/>
      <c r="AI43" s="54"/>
      <c r="AJ43" s="65"/>
      <c r="AK43" s="65"/>
      <c r="AL43" s="65"/>
      <c r="AM43" s="65"/>
      <c r="AN43" s="65"/>
      <c r="AO43" s="65"/>
      <c r="AP43" s="65"/>
      <c r="AQ43" s="65"/>
      <c r="AR43" s="54"/>
      <c r="AS43" s="65"/>
      <c r="AT43" s="65"/>
      <c r="AU43" s="54"/>
      <c r="AV43" s="65"/>
      <c r="AW43" s="65"/>
      <c r="AX43" s="65"/>
      <c r="AY43" s="65"/>
      <c r="AZ43" s="65"/>
      <c r="BA43" s="65"/>
      <c r="BB43" s="65"/>
      <c r="BC43" s="78"/>
      <c r="BD43" s="79"/>
    </row>
    <row r="44" spans="1:256" s="29" customFormat="1" ht="6.95" customHeight="1">
      <c r="A44" s="1"/>
      <c r="B44" s="91"/>
      <c r="C44" s="9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  <c r="IV44" s="25"/>
    </row>
    <row r="45" spans="1:256" ht="39.950000000000003" customHeight="1">
      <c r="B45" s="292" t="s">
        <v>69</v>
      </c>
      <c r="C45" s="292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8"/>
      <c r="BD45" s="1"/>
    </row>
    <row r="46" spans="1:256" s="1" customFormat="1" ht="10.5" customHeight="1">
      <c r="AW46" s="92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</row>
    <row r="47" spans="1:256" s="93" customFormat="1" ht="21.75" customHeight="1">
      <c r="FM47" s="94"/>
      <c r="FN47" s="94"/>
      <c r="FO47" s="94"/>
      <c r="FP47" s="94"/>
      <c r="FQ47" s="94"/>
      <c r="FR47" s="94"/>
      <c r="FS47" s="94"/>
      <c r="FT47" s="94"/>
      <c r="FU47" s="94"/>
      <c r="FV47" s="94"/>
      <c r="FW47" s="94"/>
      <c r="FX47" s="94"/>
      <c r="FY47" s="94"/>
      <c r="FZ47" s="94"/>
      <c r="GA47" s="94"/>
      <c r="GB47" s="94"/>
      <c r="GC47" s="94"/>
      <c r="GD47" s="94"/>
      <c r="GE47" s="94"/>
      <c r="GF47" s="94"/>
      <c r="GG47" s="94"/>
      <c r="GH47" s="94"/>
      <c r="GI47" s="94"/>
      <c r="GJ47" s="94"/>
      <c r="GK47" s="94"/>
      <c r="GL47" s="94"/>
      <c r="GM47" s="94"/>
      <c r="GN47" s="94"/>
      <c r="GO47" s="94"/>
      <c r="GP47" s="94"/>
      <c r="GQ47" s="94"/>
      <c r="GR47" s="94"/>
      <c r="GS47" s="94"/>
      <c r="GT47" s="94"/>
      <c r="GU47" s="94"/>
      <c r="GV47" s="94"/>
      <c r="GW47" s="94"/>
      <c r="GX47" s="94"/>
      <c r="GY47" s="94"/>
      <c r="GZ47" s="94"/>
      <c r="HA47" s="94"/>
      <c r="HB47" s="94"/>
      <c r="HC47" s="94"/>
      <c r="HD47" s="94"/>
      <c r="HE47" s="94"/>
      <c r="HF47" s="94"/>
      <c r="HG47" s="94"/>
      <c r="HH47" s="94"/>
      <c r="HI47" s="94"/>
      <c r="HJ47" s="94"/>
      <c r="HK47" s="94"/>
      <c r="HL47" s="94"/>
      <c r="HM47" s="94"/>
      <c r="HN47" s="94"/>
      <c r="HO47" s="94"/>
      <c r="HP47" s="94"/>
      <c r="HQ47" s="94"/>
      <c r="HR47" s="94"/>
      <c r="HS47" s="94"/>
      <c r="HT47" s="94"/>
      <c r="HU47" s="94"/>
      <c r="HV47" s="94"/>
      <c r="HW47" s="94"/>
      <c r="HX47" s="94"/>
      <c r="HY47" s="94"/>
      <c r="HZ47" s="94"/>
      <c r="IA47" s="94"/>
      <c r="IB47" s="94"/>
      <c r="IC47" s="94"/>
      <c r="ID47" s="94"/>
      <c r="IE47" s="94"/>
      <c r="IF47" s="94"/>
      <c r="IG47" s="94"/>
      <c r="IH47" s="94"/>
      <c r="II47" s="94"/>
      <c r="IJ47" s="94"/>
      <c r="IK47" s="94"/>
      <c r="IL47" s="94"/>
      <c r="IM47" s="94"/>
      <c r="IN47" s="94"/>
      <c r="IO47" s="94"/>
      <c r="IP47" s="94"/>
      <c r="IQ47" s="94"/>
      <c r="IR47" s="94"/>
      <c r="IS47" s="94"/>
      <c r="IT47" s="94"/>
      <c r="IU47" s="94"/>
      <c r="IV47" s="94"/>
    </row>
    <row r="48" spans="1:256" ht="21.75" customHeight="1">
      <c r="A48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1" ht="21.75" customHeight="1">
      <c r="A49"/>
    </row>
    <row r="50" spans="1:1" ht="21.75" customHeight="1">
      <c r="A50"/>
    </row>
    <row r="51" spans="1:1" ht="21.75" customHeight="1">
      <c r="A51"/>
    </row>
    <row r="52" spans="1:1" ht="21.75" customHeight="1">
      <c r="A52"/>
    </row>
    <row r="53" spans="1:1" ht="21.75" customHeight="1">
      <c r="A53"/>
    </row>
    <row r="54" spans="1:1" ht="21.75" customHeight="1">
      <c r="A54"/>
    </row>
    <row r="55" spans="1:1" ht="21.75" customHeight="1">
      <c r="A55"/>
    </row>
    <row r="56" spans="1:1" ht="21.75" customHeight="1">
      <c r="A56"/>
    </row>
    <row r="57" spans="1:1" ht="21.75" customHeight="1">
      <c r="A57"/>
    </row>
    <row r="58" spans="1:1" ht="21.75" customHeight="1">
      <c r="A58"/>
    </row>
    <row r="59" spans="1:1" ht="21.75" customHeight="1">
      <c r="A59"/>
    </row>
    <row r="60" spans="1:1">
      <c r="A60"/>
    </row>
    <row r="61" spans="1:1">
      <c r="A61"/>
    </row>
    <row r="62" spans="1:1">
      <c r="A62"/>
    </row>
    <row r="63" spans="1:1">
      <c r="A63"/>
    </row>
    <row r="64" spans="1:1">
      <c r="A64"/>
    </row>
    <row r="65" spans="1:55">
      <c r="A65"/>
    </row>
    <row r="66" spans="1:55">
      <c r="A66"/>
    </row>
    <row r="67" spans="1:55">
      <c r="A67"/>
    </row>
    <row r="68" spans="1:55">
      <c r="A68"/>
    </row>
    <row r="69" spans="1:55">
      <c r="A69"/>
    </row>
    <row r="70" spans="1:55">
      <c r="A70"/>
    </row>
    <row r="71" spans="1:55">
      <c r="A71"/>
    </row>
    <row r="72" spans="1:55">
      <c r="A72"/>
    </row>
    <row r="73" spans="1:55">
      <c r="A73"/>
    </row>
    <row r="74" spans="1:55">
      <c r="A74"/>
    </row>
    <row r="75" spans="1:55">
      <c r="A75"/>
    </row>
    <row r="76" spans="1:55">
      <c r="A76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</row>
    <row r="77" spans="1:55">
      <c r="A77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</row>
    <row r="78" spans="1:55">
      <c r="A78"/>
      <c r="C78" s="95"/>
      <c r="D78" s="93" t="e">
        <f t="shared" ref="D78:AI78" si="2">IF(D20="",NA(),1.5)</f>
        <v>#N/A</v>
      </c>
      <c r="E78" s="93" t="e">
        <f t="shared" si="2"/>
        <v>#N/A</v>
      </c>
      <c r="F78" s="93">
        <f t="shared" si="2"/>
        <v>1.5</v>
      </c>
      <c r="G78" s="93">
        <f t="shared" si="2"/>
        <v>1.5</v>
      </c>
      <c r="H78" s="93" t="e">
        <f t="shared" si="2"/>
        <v>#N/A</v>
      </c>
      <c r="I78" s="93" t="e">
        <f t="shared" si="2"/>
        <v>#N/A</v>
      </c>
      <c r="J78" s="93">
        <f t="shared" si="2"/>
        <v>1.5</v>
      </c>
      <c r="K78" s="93" t="e">
        <f t="shared" si="2"/>
        <v>#N/A</v>
      </c>
      <c r="L78" s="93" t="e">
        <f t="shared" si="2"/>
        <v>#N/A</v>
      </c>
      <c r="M78" s="93">
        <f t="shared" si="2"/>
        <v>1.5</v>
      </c>
      <c r="N78" s="93">
        <f t="shared" si="2"/>
        <v>1.5</v>
      </c>
      <c r="O78" s="93">
        <f t="shared" si="2"/>
        <v>1.5</v>
      </c>
      <c r="P78" s="93">
        <f t="shared" si="2"/>
        <v>1.5</v>
      </c>
      <c r="Q78" s="93" t="e">
        <f t="shared" si="2"/>
        <v>#N/A</v>
      </c>
      <c r="R78" s="93">
        <f t="shared" si="2"/>
        <v>1.5</v>
      </c>
      <c r="S78" s="93">
        <f t="shared" si="2"/>
        <v>1.5</v>
      </c>
      <c r="T78" s="93">
        <f t="shared" si="2"/>
        <v>1.5</v>
      </c>
      <c r="U78" s="93" t="e">
        <f t="shared" si="2"/>
        <v>#N/A</v>
      </c>
      <c r="V78" s="93">
        <f t="shared" si="2"/>
        <v>1.5</v>
      </c>
      <c r="W78" s="93" t="e">
        <f t="shared" si="2"/>
        <v>#N/A</v>
      </c>
      <c r="X78" s="93" t="e">
        <f t="shared" si="2"/>
        <v>#N/A</v>
      </c>
      <c r="Y78" s="93" t="e">
        <f t="shared" si="2"/>
        <v>#N/A</v>
      </c>
      <c r="Z78" s="93" t="e">
        <f t="shared" si="2"/>
        <v>#N/A</v>
      </c>
      <c r="AA78" s="93">
        <f t="shared" si="2"/>
        <v>1.5</v>
      </c>
      <c r="AB78" s="93">
        <f t="shared" si="2"/>
        <v>1.5</v>
      </c>
      <c r="AC78" s="93">
        <f t="shared" si="2"/>
        <v>1.5</v>
      </c>
      <c r="AD78" s="93" t="e">
        <f t="shared" si="2"/>
        <v>#N/A</v>
      </c>
      <c r="AE78" s="93" t="e">
        <f t="shared" si="2"/>
        <v>#N/A</v>
      </c>
      <c r="AF78" s="93" t="e">
        <f t="shared" si="2"/>
        <v>#N/A</v>
      </c>
      <c r="AG78" s="93" t="e">
        <f t="shared" si="2"/>
        <v>#N/A</v>
      </c>
      <c r="AH78" s="93" t="e">
        <f t="shared" si="2"/>
        <v>#N/A</v>
      </c>
      <c r="AI78" s="93" t="e">
        <f t="shared" si="2"/>
        <v>#N/A</v>
      </c>
      <c r="AJ78" s="93" t="e">
        <f t="shared" ref="AJ78:BC78" si="3">IF(AJ20="",NA(),1.5)</f>
        <v>#N/A</v>
      </c>
      <c r="AK78" s="93" t="e">
        <f t="shared" si="3"/>
        <v>#N/A</v>
      </c>
      <c r="AL78" s="93">
        <f t="shared" si="3"/>
        <v>1.5</v>
      </c>
      <c r="AM78" s="93">
        <f t="shared" si="3"/>
        <v>1.5</v>
      </c>
      <c r="AN78" s="93">
        <f t="shared" si="3"/>
        <v>1.5</v>
      </c>
      <c r="AO78" s="93">
        <f t="shared" si="3"/>
        <v>1.5</v>
      </c>
      <c r="AP78" s="93">
        <f t="shared" si="3"/>
        <v>1.5</v>
      </c>
      <c r="AQ78" s="93">
        <f t="shared" si="3"/>
        <v>1.5</v>
      </c>
      <c r="AR78" s="93" t="e">
        <f t="shared" si="3"/>
        <v>#N/A</v>
      </c>
      <c r="AS78" s="93">
        <f t="shared" si="3"/>
        <v>1.5</v>
      </c>
      <c r="AT78" s="93">
        <f t="shared" si="3"/>
        <v>1.5</v>
      </c>
      <c r="AU78" s="93" t="e">
        <f t="shared" si="3"/>
        <v>#N/A</v>
      </c>
      <c r="AV78" s="93">
        <f t="shared" si="3"/>
        <v>1.5</v>
      </c>
      <c r="AW78" s="93">
        <f t="shared" si="3"/>
        <v>1.5</v>
      </c>
      <c r="AX78" s="93" t="e">
        <f t="shared" si="3"/>
        <v>#N/A</v>
      </c>
      <c r="AY78" s="93" t="e">
        <f t="shared" si="3"/>
        <v>#N/A</v>
      </c>
      <c r="AZ78" s="93" t="e">
        <f t="shared" si="3"/>
        <v>#N/A</v>
      </c>
      <c r="BA78" s="93" t="e">
        <f t="shared" si="3"/>
        <v>#N/A</v>
      </c>
      <c r="BB78" s="93" t="e">
        <f t="shared" si="3"/>
        <v>#N/A</v>
      </c>
      <c r="BC78" s="93" t="e">
        <f t="shared" si="3"/>
        <v>#N/A</v>
      </c>
    </row>
  </sheetData>
  <mergeCells count="78">
    <mergeCell ref="B2:C2"/>
    <mergeCell ref="E2:K2"/>
    <mergeCell ref="M2:W2"/>
    <mergeCell ref="AH2:AK2"/>
    <mergeCell ref="B5:C5"/>
    <mergeCell ref="B6:C6"/>
    <mergeCell ref="B7:C7"/>
    <mergeCell ref="B8:C8"/>
    <mergeCell ref="B10:C10"/>
    <mergeCell ref="B11:C11"/>
    <mergeCell ref="B13:C13"/>
    <mergeCell ref="B14:C14"/>
    <mergeCell ref="B16:C16"/>
    <mergeCell ref="B18:C18"/>
    <mergeCell ref="B20:B23"/>
    <mergeCell ref="D20:D23"/>
    <mergeCell ref="E20:E23"/>
    <mergeCell ref="F20:F23"/>
    <mergeCell ref="G20:G23"/>
    <mergeCell ref="H20:H23"/>
    <mergeCell ref="I20:I23"/>
    <mergeCell ref="J20:J23"/>
    <mergeCell ref="K20:K23"/>
    <mergeCell ref="L20:L23"/>
    <mergeCell ref="M20:M23"/>
    <mergeCell ref="N20:N23"/>
    <mergeCell ref="O20:O23"/>
    <mergeCell ref="P20:P23"/>
    <mergeCell ref="Q20:Q23"/>
    <mergeCell ref="R20:R23"/>
    <mergeCell ref="S20:S23"/>
    <mergeCell ref="T20:T23"/>
    <mergeCell ref="U20:U23"/>
    <mergeCell ref="V20:V23"/>
    <mergeCell ref="W20:W23"/>
    <mergeCell ref="X20:X23"/>
    <mergeCell ref="Y20:Y23"/>
    <mergeCell ref="Z20:Z23"/>
    <mergeCell ref="AA20:AA23"/>
    <mergeCell ref="AB20:AB23"/>
    <mergeCell ref="AC20:AC23"/>
    <mergeCell ref="AD20:AD23"/>
    <mergeCell ref="AE20:AE23"/>
    <mergeCell ref="AF20:AF23"/>
    <mergeCell ref="AG20:AG23"/>
    <mergeCell ref="AN20:AN23"/>
    <mergeCell ref="AO20:AO23"/>
    <mergeCell ref="AQ20:AQ23"/>
    <mergeCell ref="AR20:AR23"/>
    <mergeCell ref="AH20:AH23"/>
    <mergeCell ref="AI20:AI23"/>
    <mergeCell ref="AJ20:AJ23"/>
    <mergeCell ref="AK20:AK23"/>
    <mergeCell ref="AL20:AL23"/>
    <mergeCell ref="BC20:BC23"/>
    <mergeCell ref="AP21:AP23"/>
    <mergeCell ref="B25:C25"/>
    <mergeCell ref="B27:C27"/>
    <mergeCell ref="B29:C29"/>
    <mergeCell ref="AX20:AX23"/>
    <mergeCell ref="AY20:AY23"/>
    <mergeCell ref="AZ20:AZ23"/>
    <mergeCell ref="BA20:BA23"/>
    <mergeCell ref="BB20:BB23"/>
    <mergeCell ref="AS20:AS23"/>
    <mergeCell ref="AT20:AT23"/>
    <mergeCell ref="AU20:AU23"/>
    <mergeCell ref="AV20:AV23"/>
    <mergeCell ref="AW20:AW23"/>
    <mergeCell ref="AM20:AM23"/>
    <mergeCell ref="B41:C41"/>
    <mergeCell ref="B43:C43"/>
    <mergeCell ref="B45:C45"/>
    <mergeCell ref="B31:C31"/>
    <mergeCell ref="B33:C33"/>
    <mergeCell ref="B35:C35"/>
    <mergeCell ref="B37:C37"/>
    <mergeCell ref="B39:C39"/>
  </mergeCells>
  <printOptions horizontalCentered="1" verticalCentered="1"/>
  <pageMargins left="0.47986111111111102" right="0.42013888888888901" top="0" bottom="0" header="0.51180555555555496" footer="0.51180555555555496"/>
  <pageSetup paperSize="9" firstPageNumber="0" orientation="landscape" horizontalDpi="300" verticalDpi="300"/>
  <rowBreaks count="1" manualBreakCount="1">
    <brk id="46" max="16383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B2:C52"/>
  <sheetViews>
    <sheetView zoomScaleNormal="100" workbookViewId="0"/>
  </sheetViews>
  <sheetFormatPr defaultColWidth="8.85546875" defaultRowHeight="12.95"/>
  <cols>
    <col min="1" max="1" width="2.28515625" customWidth="1"/>
    <col min="2" max="2" width="11.28515625" customWidth="1"/>
    <col min="3" max="3" width="111.85546875" customWidth="1"/>
    <col min="4" max="1025" width="11" customWidth="1"/>
  </cols>
  <sheetData>
    <row r="2" spans="2:3" ht="24.95">
      <c r="B2" s="337" t="s">
        <v>380</v>
      </c>
      <c r="C2" s="337"/>
    </row>
    <row r="3" spans="2:3" ht="15.95">
      <c r="B3" s="335" t="s">
        <v>381</v>
      </c>
      <c r="C3" s="335"/>
    </row>
    <row r="4" spans="2:3" ht="15.95">
      <c r="B4" s="334" t="s">
        <v>382</v>
      </c>
      <c r="C4" s="334"/>
    </row>
    <row r="5" spans="2:3" ht="15.95">
      <c r="B5" s="334" t="s">
        <v>383</v>
      </c>
      <c r="C5" s="334"/>
    </row>
    <row r="6" spans="2:3" ht="15.95">
      <c r="B6" s="334" t="s">
        <v>384</v>
      </c>
      <c r="C6" s="334"/>
    </row>
    <row r="7" spans="2:3" ht="15.95">
      <c r="B7" s="334" t="s">
        <v>290</v>
      </c>
      <c r="C7" s="334"/>
    </row>
    <row r="8" spans="2:3" ht="15.95">
      <c r="B8" s="334" t="s">
        <v>385</v>
      </c>
      <c r="C8" s="334"/>
    </row>
    <row r="9" spans="2:3" ht="15.95">
      <c r="B9" s="336" t="s">
        <v>386</v>
      </c>
      <c r="C9" s="275" t="s">
        <v>387</v>
      </c>
    </row>
    <row r="10" spans="2:3" ht="15.95">
      <c r="B10" s="336"/>
      <c r="C10" s="276" t="s">
        <v>388</v>
      </c>
    </row>
    <row r="11" spans="2:3" ht="15.95">
      <c r="B11" s="336"/>
      <c r="C11" s="276" t="s">
        <v>389</v>
      </c>
    </row>
    <row r="12" spans="2:3" ht="15.95">
      <c r="B12" s="277"/>
      <c r="C12" s="278"/>
    </row>
    <row r="14" spans="2:3" ht="15.95">
      <c r="B14" s="335" t="s">
        <v>390</v>
      </c>
      <c r="C14" s="335"/>
    </row>
    <row r="15" spans="2:3" ht="15.95">
      <c r="B15" s="334" t="s">
        <v>391</v>
      </c>
      <c r="C15" s="334"/>
    </row>
    <row r="16" spans="2:3" ht="15.95">
      <c r="B16" s="334" t="s">
        <v>392</v>
      </c>
      <c r="C16" s="334"/>
    </row>
    <row r="17" spans="2:3" ht="15.95">
      <c r="B17" s="334" t="s">
        <v>393</v>
      </c>
      <c r="C17" s="334"/>
    </row>
    <row r="18" spans="2:3" ht="15.95">
      <c r="B18" s="334" t="s">
        <v>262</v>
      </c>
      <c r="C18" s="334"/>
    </row>
    <row r="19" spans="2:3" ht="15.95">
      <c r="B19" s="334" t="s">
        <v>394</v>
      </c>
      <c r="C19" s="334"/>
    </row>
    <row r="20" spans="2:3" ht="15.95">
      <c r="B20" s="336" t="s">
        <v>386</v>
      </c>
      <c r="C20" s="279" t="s">
        <v>387</v>
      </c>
    </row>
    <row r="21" spans="2:3" ht="15.95">
      <c r="B21" s="336"/>
      <c r="C21" s="279" t="s">
        <v>395</v>
      </c>
    </row>
    <row r="22" spans="2:3" ht="15.95">
      <c r="B22" s="336"/>
      <c r="C22" s="279" t="s">
        <v>396</v>
      </c>
    </row>
    <row r="23" spans="2:3" ht="15.95">
      <c r="B23" s="280"/>
      <c r="C23" s="281"/>
    </row>
    <row r="25" spans="2:3" ht="15.95">
      <c r="B25" s="335" t="s">
        <v>397</v>
      </c>
      <c r="C25" s="335"/>
    </row>
    <row r="26" spans="2:3" ht="15.95">
      <c r="B26" s="334" t="s">
        <v>398</v>
      </c>
      <c r="C26" s="334"/>
    </row>
    <row r="27" spans="2:3" ht="15.95">
      <c r="B27" s="334" t="s">
        <v>399</v>
      </c>
      <c r="C27" s="334"/>
    </row>
    <row r="28" spans="2:3" ht="15.95">
      <c r="B28" s="334" t="s">
        <v>400</v>
      </c>
      <c r="C28" s="334"/>
    </row>
    <row r="29" spans="2:3" ht="15.95">
      <c r="B29" s="334" t="s">
        <v>262</v>
      </c>
      <c r="C29" s="334"/>
    </row>
    <row r="30" spans="2:3" ht="15.95">
      <c r="B30" s="334" t="s">
        <v>401</v>
      </c>
      <c r="C30" s="334"/>
    </row>
    <row r="31" spans="2:3" ht="15.75" customHeight="1">
      <c r="B31" s="336" t="s">
        <v>386</v>
      </c>
      <c r="C31" s="282" t="s">
        <v>387</v>
      </c>
    </row>
    <row r="32" spans="2:3" ht="15.75" customHeight="1">
      <c r="B32" s="336"/>
      <c r="C32" s="283" t="s">
        <v>402</v>
      </c>
    </row>
    <row r="33" spans="2:3" ht="15.75" customHeight="1">
      <c r="B33" s="336"/>
      <c r="C33" s="283" t="s">
        <v>389</v>
      </c>
    </row>
    <row r="34" spans="2:3" ht="15.75" customHeight="1">
      <c r="B34" s="277"/>
      <c r="C34" s="211"/>
    </row>
    <row r="35" spans="2:3" ht="15.95">
      <c r="B35" s="284"/>
    </row>
    <row r="36" spans="2:3" ht="15.95">
      <c r="B36" s="335" t="s">
        <v>403</v>
      </c>
      <c r="C36" s="335"/>
    </row>
    <row r="37" spans="2:3" ht="15.75" customHeight="1">
      <c r="B37" s="334" t="s">
        <v>404</v>
      </c>
      <c r="C37" s="334"/>
    </row>
    <row r="38" spans="2:3" ht="15.95">
      <c r="B38" s="334" t="s">
        <v>405</v>
      </c>
      <c r="C38" s="334"/>
    </row>
    <row r="39" spans="2:3" ht="15.75" customHeight="1">
      <c r="B39" s="334" t="s">
        <v>393</v>
      </c>
      <c r="C39" s="334"/>
    </row>
    <row r="40" spans="2:3" ht="15.95">
      <c r="B40" s="334" t="s">
        <v>262</v>
      </c>
      <c r="C40" s="334"/>
    </row>
    <row r="41" spans="2:3" ht="15.75" customHeight="1">
      <c r="B41" s="334" t="s">
        <v>406</v>
      </c>
      <c r="C41" s="334"/>
    </row>
    <row r="42" spans="2:3" ht="15.95">
      <c r="B42" s="291" t="s">
        <v>386</v>
      </c>
      <c r="C42" s="282" t="s">
        <v>407</v>
      </c>
    </row>
    <row r="43" spans="2:3" ht="15.95">
      <c r="B43" s="285" t="s">
        <v>408</v>
      </c>
      <c r="C43" s="282" t="s">
        <v>409</v>
      </c>
    </row>
    <row r="44" spans="2:3" ht="15.95">
      <c r="B44" s="285" t="s">
        <v>410</v>
      </c>
      <c r="C44" s="282" t="s">
        <v>411</v>
      </c>
    </row>
    <row r="45" spans="2:3" ht="15.95">
      <c r="B45" s="285" t="s">
        <v>412</v>
      </c>
      <c r="C45" s="282" t="s">
        <v>413</v>
      </c>
    </row>
    <row r="46" spans="2:3" ht="15.95">
      <c r="B46" s="286"/>
      <c r="C46" s="282" t="s">
        <v>414</v>
      </c>
    </row>
    <row r="47" spans="2:3" ht="15.95">
      <c r="B47" s="287"/>
      <c r="C47" s="288"/>
    </row>
    <row r="49" spans="2:3" ht="15.95">
      <c r="B49" s="335" t="s">
        <v>415</v>
      </c>
      <c r="C49" s="335"/>
    </row>
    <row r="50" spans="2:3" ht="15.95">
      <c r="B50" s="334" t="s">
        <v>416</v>
      </c>
      <c r="C50" s="334"/>
    </row>
    <row r="51" spans="2:3" ht="15.95">
      <c r="B51" s="334" t="s">
        <v>417</v>
      </c>
      <c r="C51" s="334"/>
    </row>
    <row r="52" spans="2:3" ht="15.95">
      <c r="B52" s="334" t="s">
        <v>418</v>
      </c>
      <c r="C52" s="334"/>
    </row>
  </sheetData>
  <mergeCells count="32">
    <mergeCell ref="B2:C2"/>
    <mergeCell ref="B3:C3"/>
    <mergeCell ref="B4:C4"/>
    <mergeCell ref="B5:C5"/>
    <mergeCell ref="B6:C6"/>
    <mergeCell ref="B7:C7"/>
    <mergeCell ref="B8:C8"/>
    <mergeCell ref="B9:B11"/>
    <mergeCell ref="B14:C14"/>
    <mergeCell ref="B15:C15"/>
    <mergeCell ref="B16:C16"/>
    <mergeCell ref="B17:C17"/>
    <mergeCell ref="B18:C18"/>
    <mergeCell ref="B19:C19"/>
    <mergeCell ref="B20:B22"/>
    <mergeCell ref="B25:C25"/>
    <mergeCell ref="B26:C26"/>
    <mergeCell ref="B27:C27"/>
    <mergeCell ref="B28:C28"/>
    <mergeCell ref="B29:C29"/>
    <mergeCell ref="B30:C30"/>
    <mergeCell ref="B31:B33"/>
    <mergeCell ref="B36:C36"/>
    <mergeCell ref="B37:C37"/>
    <mergeCell ref="B38:C38"/>
    <mergeCell ref="B51:C51"/>
    <mergeCell ref="B52:C52"/>
    <mergeCell ref="B39:C39"/>
    <mergeCell ref="B40:C40"/>
    <mergeCell ref="B41:C41"/>
    <mergeCell ref="B49:C49"/>
    <mergeCell ref="B50:C50"/>
  </mergeCells>
  <pageMargins left="0.25972222222222202" right="0.2" top="0.49027777777777798" bottom="0.78749999999999998" header="0.51180555555555496" footer="0.51180555555555496"/>
  <pageSetup paperSize="9" firstPageNumber="0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5:B14"/>
  <sheetViews>
    <sheetView topLeftCell="A4" zoomScaleNormal="100" workbookViewId="0">
      <selection activeCell="A4" sqref="A4"/>
    </sheetView>
  </sheetViews>
  <sheetFormatPr defaultColWidth="8.85546875" defaultRowHeight="12.95"/>
  <cols>
    <col min="1" max="1" width="4" customWidth="1"/>
    <col min="2" max="2" width="53.7109375" customWidth="1"/>
    <col min="3" max="1025" width="11" customWidth="1"/>
  </cols>
  <sheetData>
    <row r="5" spans="2:2" ht="24.95">
      <c r="B5" s="213" t="s">
        <v>419</v>
      </c>
    </row>
    <row r="6" spans="2:2" ht="15.95">
      <c r="B6" s="290" t="s">
        <v>420</v>
      </c>
    </row>
    <row r="7" spans="2:2" ht="15.95">
      <c r="B7" s="291" t="s">
        <v>421</v>
      </c>
    </row>
    <row r="8" spans="2:2" ht="15.95">
      <c r="B8" s="291" t="s">
        <v>422</v>
      </c>
    </row>
    <row r="9" spans="2:2" ht="15.95">
      <c r="B9" s="291" t="s">
        <v>423</v>
      </c>
    </row>
    <row r="10" spans="2:2" ht="15.95">
      <c r="B10" s="291" t="s">
        <v>424</v>
      </c>
    </row>
    <row r="11" spans="2:2" ht="15.95">
      <c r="B11" s="291"/>
    </row>
    <row r="12" spans="2:2" ht="15.95">
      <c r="B12" s="291"/>
    </row>
    <row r="13" spans="2:2" ht="15.95">
      <c r="B13" s="291"/>
    </row>
    <row r="14" spans="2:2" ht="15.95">
      <c r="B14" s="291"/>
    </row>
  </sheetData>
  <pageMargins left="0.7" right="0.7" top="0.49027777777777798" bottom="0.78749999999999998" header="0.51180555555555496" footer="0.51180555555555496"/>
  <pageSetup paperSize="9" firstPageNumber="0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B11"/>
  <sheetViews>
    <sheetView zoomScaleNormal="100" workbookViewId="0"/>
  </sheetViews>
  <sheetFormatPr defaultColWidth="8.85546875" defaultRowHeight="12.95"/>
  <cols>
    <col min="1" max="1" width="2.42578125" customWidth="1"/>
    <col min="2" max="2" width="53.7109375" customWidth="1"/>
    <col min="3" max="1025" width="11" customWidth="1"/>
  </cols>
  <sheetData>
    <row r="2" spans="2:2" ht="24.95">
      <c r="B2" s="213" t="s">
        <v>425</v>
      </c>
    </row>
    <row r="3" spans="2:2" ht="15.95">
      <c r="B3" s="290" t="s">
        <v>420</v>
      </c>
    </row>
    <row r="4" spans="2:2" ht="15.95">
      <c r="B4" s="291" t="s">
        <v>426</v>
      </c>
    </row>
    <row r="5" spans="2:2" ht="15.95">
      <c r="B5" s="291" t="s">
        <v>427</v>
      </c>
    </row>
    <row r="6" spans="2:2" ht="15.95">
      <c r="B6" s="291" t="s">
        <v>428</v>
      </c>
    </row>
    <row r="7" spans="2:2" ht="15.95">
      <c r="B7" s="291"/>
    </row>
    <row r="8" spans="2:2" ht="15.95">
      <c r="B8" s="291"/>
    </row>
    <row r="9" spans="2:2" ht="15.95">
      <c r="B9" s="291"/>
    </row>
    <row r="10" spans="2:2" ht="15.95">
      <c r="B10" s="291"/>
    </row>
    <row r="11" spans="2:2" ht="15.95">
      <c r="B11" s="291"/>
    </row>
  </sheetData>
  <pageMargins left="0.7" right="0.7" top="0.78749999999999998" bottom="0.78749999999999998" header="0.51180555555555496" footer="0.51180555555555496"/>
  <pageSetup paperSize="9"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CM78"/>
  <sheetViews>
    <sheetView zoomScale="50" zoomScaleNormal="50" workbookViewId="0">
      <selection activeCell="E14" sqref="E14"/>
    </sheetView>
  </sheetViews>
  <sheetFormatPr defaultColWidth="8.85546875" defaultRowHeight="12.95"/>
  <cols>
    <col min="1" max="1" width="1.85546875" style="1" customWidth="1"/>
    <col min="2" max="2" width="25.140625" customWidth="1"/>
    <col min="3" max="3" width="18.85546875" customWidth="1"/>
    <col min="4" max="54" width="4.7109375" customWidth="1"/>
    <col min="55" max="55" width="5.28515625" customWidth="1"/>
    <col min="56" max="56" width="2.140625" customWidth="1"/>
    <col min="57" max="1025" width="11" customWidth="1"/>
  </cols>
  <sheetData>
    <row r="1" spans="1:91" ht="12" customHeight="1">
      <c r="B1" s="2"/>
      <c r="C1" s="1"/>
      <c r="D1" s="3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</row>
    <row r="2" spans="1:91" s="9" customFormat="1" ht="43.5" customHeight="1">
      <c r="A2" s="4"/>
      <c r="B2" s="307" t="s">
        <v>70</v>
      </c>
      <c r="C2" s="307"/>
      <c r="D2" s="5"/>
      <c r="E2" s="308" t="s">
        <v>1</v>
      </c>
      <c r="F2" s="308"/>
      <c r="G2" s="308"/>
      <c r="H2" s="308"/>
      <c r="I2" s="308"/>
      <c r="J2" s="308"/>
      <c r="K2" s="308"/>
      <c r="L2" s="6"/>
      <c r="M2" s="309" t="s">
        <v>2</v>
      </c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4"/>
      <c r="Y2" s="4"/>
      <c r="Z2" s="4"/>
      <c r="AA2" s="4"/>
      <c r="AB2" s="4"/>
      <c r="AC2" s="4"/>
      <c r="AD2" s="4"/>
      <c r="AE2" s="4"/>
      <c r="AF2" s="4"/>
      <c r="AG2" s="7" t="s">
        <v>3</v>
      </c>
      <c r="AH2" s="310">
        <v>43101</v>
      </c>
      <c r="AI2" s="310"/>
      <c r="AJ2" s="310"/>
      <c r="AK2" s="310"/>
      <c r="AL2" s="4"/>
      <c r="AM2" s="4"/>
      <c r="AN2" s="4"/>
      <c r="AO2" s="4"/>
      <c r="AP2" s="4"/>
      <c r="AQ2" s="4"/>
      <c r="AR2" s="4"/>
      <c r="AS2" s="4"/>
      <c r="AT2" s="4"/>
      <c r="AU2" s="4"/>
      <c r="AV2" s="8"/>
      <c r="AW2" s="8"/>
      <c r="AX2" s="8" t="s">
        <v>71</v>
      </c>
      <c r="AY2" s="4"/>
      <c r="AZ2" s="4"/>
      <c r="BA2" s="4"/>
      <c r="BB2" s="4"/>
      <c r="BC2" s="4"/>
      <c r="BD2" s="4"/>
    </row>
    <row r="3" spans="1:91" s="1" customFormat="1" ht="15" hidden="1" customHeight="1">
      <c r="D3" s="10">
        <f>AH2</f>
        <v>43101</v>
      </c>
      <c r="E3" s="10">
        <f t="shared" ref="E3:AJ3" si="0">D3+7</f>
        <v>43108</v>
      </c>
      <c r="F3" s="10">
        <f t="shared" si="0"/>
        <v>43115</v>
      </c>
      <c r="G3" s="10">
        <f t="shared" si="0"/>
        <v>43122</v>
      </c>
      <c r="H3" s="10">
        <f t="shared" si="0"/>
        <v>43129</v>
      </c>
      <c r="I3" s="10">
        <f t="shared" si="0"/>
        <v>43136</v>
      </c>
      <c r="J3" s="10">
        <f t="shared" si="0"/>
        <v>43143</v>
      </c>
      <c r="K3" s="10">
        <f t="shared" si="0"/>
        <v>43150</v>
      </c>
      <c r="L3" s="10">
        <f t="shared" si="0"/>
        <v>43157</v>
      </c>
      <c r="M3" s="10">
        <f t="shared" si="0"/>
        <v>43164</v>
      </c>
      <c r="N3" s="10">
        <f t="shared" si="0"/>
        <v>43171</v>
      </c>
      <c r="O3" s="10">
        <f t="shared" si="0"/>
        <v>43178</v>
      </c>
      <c r="P3" s="10">
        <f t="shared" si="0"/>
        <v>43185</v>
      </c>
      <c r="Q3" s="10">
        <f t="shared" si="0"/>
        <v>43192</v>
      </c>
      <c r="R3" s="10">
        <f t="shared" si="0"/>
        <v>43199</v>
      </c>
      <c r="S3" s="10">
        <f t="shared" si="0"/>
        <v>43206</v>
      </c>
      <c r="T3" s="10">
        <f t="shared" si="0"/>
        <v>43213</v>
      </c>
      <c r="U3" s="10">
        <f t="shared" si="0"/>
        <v>43220</v>
      </c>
      <c r="V3" s="10">
        <f t="shared" si="0"/>
        <v>43227</v>
      </c>
      <c r="W3" s="10">
        <f t="shared" si="0"/>
        <v>43234</v>
      </c>
      <c r="X3" s="10">
        <f t="shared" si="0"/>
        <v>43241</v>
      </c>
      <c r="Y3" s="10">
        <f t="shared" si="0"/>
        <v>43248</v>
      </c>
      <c r="Z3" s="10">
        <f t="shared" si="0"/>
        <v>43255</v>
      </c>
      <c r="AA3" s="10">
        <f t="shared" si="0"/>
        <v>43262</v>
      </c>
      <c r="AB3" s="10">
        <f t="shared" si="0"/>
        <v>43269</v>
      </c>
      <c r="AC3" s="10">
        <f t="shared" si="0"/>
        <v>43276</v>
      </c>
      <c r="AD3" s="10">
        <f t="shared" si="0"/>
        <v>43283</v>
      </c>
      <c r="AE3" s="10">
        <f t="shared" si="0"/>
        <v>43290</v>
      </c>
      <c r="AF3" s="10">
        <f t="shared" si="0"/>
        <v>43297</v>
      </c>
      <c r="AG3" s="10">
        <f t="shared" si="0"/>
        <v>43304</v>
      </c>
      <c r="AH3" s="10">
        <f t="shared" si="0"/>
        <v>43311</v>
      </c>
      <c r="AI3" s="10">
        <f t="shared" si="0"/>
        <v>43318</v>
      </c>
      <c r="AJ3" s="10">
        <f t="shared" si="0"/>
        <v>43325</v>
      </c>
      <c r="AK3" s="10">
        <f t="shared" ref="AK3:BC3" si="1">AJ3+7</f>
        <v>43332</v>
      </c>
      <c r="AL3" s="10">
        <f t="shared" si="1"/>
        <v>43339</v>
      </c>
      <c r="AM3" s="10">
        <f t="shared" si="1"/>
        <v>43346</v>
      </c>
      <c r="AN3" s="10">
        <f t="shared" si="1"/>
        <v>43353</v>
      </c>
      <c r="AO3" s="10">
        <f t="shared" si="1"/>
        <v>43360</v>
      </c>
      <c r="AP3" s="10">
        <f t="shared" si="1"/>
        <v>43367</v>
      </c>
      <c r="AQ3" s="10">
        <f t="shared" si="1"/>
        <v>43374</v>
      </c>
      <c r="AR3" s="10">
        <f t="shared" si="1"/>
        <v>43381</v>
      </c>
      <c r="AS3" s="10">
        <f t="shared" si="1"/>
        <v>43388</v>
      </c>
      <c r="AT3" s="10">
        <f t="shared" si="1"/>
        <v>43395</v>
      </c>
      <c r="AU3" s="10">
        <f t="shared" si="1"/>
        <v>43402</v>
      </c>
      <c r="AV3" s="10">
        <f t="shared" si="1"/>
        <v>43409</v>
      </c>
      <c r="AW3" s="10">
        <f t="shared" si="1"/>
        <v>43416</v>
      </c>
      <c r="AX3" s="10">
        <f t="shared" si="1"/>
        <v>43423</v>
      </c>
      <c r="AY3" s="10">
        <f t="shared" si="1"/>
        <v>43430</v>
      </c>
      <c r="AZ3" s="10">
        <f t="shared" si="1"/>
        <v>43437</v>
      </c>
      <c r="BA3" s="10">
        <f t="shared" si="1"/>
        <v>43444</v>
      </c>
      <c r="BB3" s="10">
        <f t="shared" si="1"/>
        <v>43451</v>
      </c>
      <c r="BC3" s="10">
        <f t="shared" si="1"/>
        <v>43458</v>
      </c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</row>
    <row r="4" spans="1:91" s="1" customFormat="1" ht="15" customHeight="1">
      <c r="D4" s="10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</row>
    <row r="5" spans="1:91" ht="24" customHeight="1">
      <c r="B5" s="293" t="s">
        <v>5</v>
      </c>
      <c r="C5" s="293"/>
      <c r="D5" s="11">
        <v>1</v>
      </c>
      <c r="E5" s="11">
        <v>2</v>
      </c>
      <c r="F5" s="11">
        <v>3</v>
      </c>
      <c r="G5" s="11">
        <v>4</v>
      </c>
      <c r="H5" s="11">
        <v>5</v>
      </c>
      <c r="I5" s="11">
        <v>6</v>
      </c>
      <c r="J5" s="11">
        <v>7</v>
      </c>
      <c r="K5" s="11">
        <v>8</v>
      </c>
      <c r="L5" s="11">
        <v>9</v>
      </c>
      <c r="M5" s="11">
        <v>10</v>
      </c>
      <c r="N5" s="11">
        <v>11</v>
      </c>
      <c r="O5" s="11">
        <v>12</v>
      </c>
      <c r="P5" s="11">
        <v>13</v>
      </c>
      <c r="Q5" s="11">
        <v>14</v>
      </c>
      <c r="R5" s="11">
        <v>15</v>
      </c>
      <c r="S5" s="11">
        <v>16</v>
      </c>
      <c r="T5" s="11">
        <v>17</v>
      </c>
      <c r="U5" s="11">
        <v>18</v>
      </c>
      <c r="V5" s="11">
        <v>19</v>
      </c>
      <c r="W5" s="11">
        <v>20</v>
      </c>
      <c r="X5" s="11">
        <v>21</v>
      </c>
      <c r="Y5" s="11">
        <v>22</v>
      </c>
      <c r="Z5" s="11">
        <v>23</v>
      </c>
      <c r="AA5" s="11">
        <v>24</v>
      </c>
      <c r="AB5" s="11">
        <v>25</v>
      </c>
      <c r="AC5" s="11">
        <v>26</v>
      </c>
      <c r="AD5" s="11">
        <v>27</v>
      </c>
      <c r="AE5" s="11">
        <v>28</v>
      </c>
      <c r="AF5" s="11">
        <v>29</v>
      </c>
      <c r="AG5" s="11">
        <v>30</v>
      </c>
      <c r="AH5" s="11">
        <v>31</v>
      </c>
      <c r="AI5" s="11">
        <v>32</v>
      </c>
      <c r="AJ5" s="11">
        <v>33</v>
      </c>
      <c r="AK5" s="11">
        <v>34</v>
      </c>
      <c r="AL5" s="11">
        <v>35</v>
      </c>
      <c r="AM5" s="11">
        <v>36</v>
      </c>
      <c r="AN5" s="11">
        <v>37</v>
      </c>
      <c r="AO5" s="11">
        <v>38</v>
      </c>
      <c r="AP5" s="11">
        <v>39</v>
      </c>
      <c r="AQ5" s="11">
        <v>40</v>
      </c>
      <c r="AR5" s="11">
        <v>41</v>
      </c>
      <c r="AS5" s="11">
        <v>42</v>
      </c>
      <c r="AT5" s="11">
        <v>43</v>
      </c>
      <c r="AU5" s="11">
        <v>44</v>
      </c>
      <c r="AV5" s="11">
        <v>45</v>
      </c>
      <c r="AW5" s="11">
        <v>46</v>
      </c>
      <c r="AX5" s="11">
        <v>47</v>
      </c>
      <c r="AY5" s="11">
        <v>48</v>
      </c>
      <c r="AZ5" s="11">
        <v>49</v>
      </c>
      <c r="BA5" s="11">
        <v>50</v>
      </c>
      <c r="BB5" s="11">
        <v>51</v>
      </c>
      <c r="BC5" s="11">
        <v>52</v>
      </c>
      <c r="BD5" s="1"/>
    </row>
    <row r="6" spans="1:91" s="9" customFormat="1" ht="34.5" customHeight="1">
      <c r="A6" s="4"/>
      <c r="B6" s="293" t="s">
        <v>6</v>
      </c>
      <c r="C6" s="293"/>
      <c r="D6" s="13" t="s">
        <v>7</v>
      </c>
      <c r="E6" s="13" t="s">
        <v>7</v>
      </c>
      <c r="F6" s="14" t="s">
        <v>8</v>
      </c>
      <c r="G6" s="15" t="s">
        <v>8</v>
      </c>
      <c r="H6" s="15" t="s">
        <v>8</v>
      </c>
      <c r="I6" s="18" t="s">
        <v>9</v>
      </c>
      <c r="J6" s="15" t="s">
        <v>8</v>
      </c>
      <c r="K6" s="15" t="s">
        <v>8</v>
      </c>
      <c r="L6" s="15" t="s">
        <v>8</v>
      </c>
      <c r="M6" s="15" t="s">
        <v>8</v>
      </c>
      <c r="N6" s="18" t="s">
        <v>9</v>
      </c>
      <c r="O6" s="17" t="s">
        <v>10</v>
      </c>
      <c r="P6" s="17" t="s">
        <v>10</v>
      </c>
      <c r="Q6" s="17" t="s">
        <v>10</v>
      </c>
      <c r="R6" s="17" t="s">
        <v>10</v>
      </c>
      <c r="S6" s="17" t="s">
        <v>10</v>
      </c>
      <c r="T6" s="17" t="s">
        <v>10</v>
      </c>
      <c r="U6" s="13" t="s">
        <v>7</v>
      </c>
      <c r="V6" s="13" t="s">
        <v>7</v>
      </c>
      <c r="W6" s="13" t="s">
        <v>7</v>
      </c>
      <c r="X6" s="13" t="s">
        <v>7</v>
      </c>
      <c r="Y6" s="15" t="s">
        <v>8</v>
      </c>
      <c r="Z6" s="15" t="s">
        <v>8</v>
      </c>
      <c r="AA6" s="15" t="s">
        <v>8</v>
      </c>
      <c r="AB6" s="15" t="s">
        <v>8</v>
      </c>
      <c r="AC6" s="15" t="s">
        <v>8</v>
      </c>
      <c r="AD6" s="15" t="s">
        <v>8</v>
      </c>
      <c r="AE6" s="18" t="s">
        <v>9</v>
      </c>
      <c r="AF6" s="18" t="s">
        <v>9</v>
      </c>
      <c r="AG6" s="18" t="s">
        <v>9</v>
      </c>
      <c r="AH6" s="18" t="s">
        <v>9</v>
      </c>
      <c r="AI6" s="17" t="s">
        <v>10</v>
      </c>
      <c r="AJ6" s="17" t="s">
        <v>10</v>
      </c>
      <c r="AK6" s="17" t="s">
        <v>10</v>
      </c>
      <c r="AL6" s="17" t="s">
        <v>10</v>
      </c>
      <c r="AM6" s="17" t="s">
        <v>10</v>
      </c>
      <c r="AN6" s="17" t="s">
        <v>10</v>
      </c>
      <c r="AO6" s="17" t="s">
        <v>10</v>
      </c>
      <c r="AP6" s="17" t="s">
        <v>10</v>
      </c>
      <c r="AQ6" s="13" t="s">
        <v>7</v>
      </c>
      <c r="AR6" s="13" t="s">
        <v>7</v>
      </c>
      <c r="AS6" s="13" t="s">
        <v>7</v>
      </c>
      <c r="AT6" s="13" t="s">
        <v>7</v>
      </c>
      <c r="AU6" s="15" t="s">
        <v>8</v>
      </c>
      <c r="AV6" s="15" t="s">
        <v>8</v>
      </c>
      <c r="AW6" s="15" t="s">
        <v>8</v>
      </c>
      <c r="AX6" s="18" t="s">
        <v>9</v>
      </c>
      <c r="AY6" s="18" t="s">
        <v>9</v>
      </c>
      <c r="AZ6" s="17" t="s">
        <v>10</v>
      </c>
      <c r="BA6" s="17" t="s">
        <v>10</v>
      </c>
      <c r="BB6" s="17" t="s">
        <v>10</v>
      </c>
      <c r="BC6" s="13" t="s">
        <v>7</v>
      </c>
      <c r="BD6" s="4"/>
    </row>
    <row r="7" spans="1:91" ht="30" customHeight="1">
      <c r="B7" s="293" t="s">
        <v>11</v>
      </c>
      <c r="C7" s="293"/>
      <c r="D7" s="11">
        <v>80</v>
      </c>
      <c r="E7" s="11">
        <v>70</v>
      </c>
      <c r="F7" s="11">
        <v>100</v>
      </c>
      <c r="G7" s="11">
        <v>80</v>
      </c>
      <c r="H7" s="11">
        <v>60</v>
      </c>
      <c r="I7" s="11">
        <v>30</v>
      </c>
      <c r="J7" s="11">
        <v>70</v>
      </c>
      <c r="K7" s="11">
        <v>80</v>
      </c>
      <c r="L7" s="11">
        <v>90</v>
      </c>
      <c r="M7" s="11">
        <v>60</v>
      </c>
      <c r="N7" s="11">
        <v>30</v>
      </c>
      <c r="O7" s="11">
        <v>60</v>
      </c>
      <c r="P7" s="11">
        <v>75</v>
      </c>
      <c r="Q7" s="11">
        <v>90</v>
      </c>
      <c r="R7" s="11">
        <v>60</v>
      </c>
      <c r="S7" s="11">
        <v>75</v>
      </c>
      <c r="T7" s="11">
        <v>90</v>
      </c>
      <c r="U7" s="11">
        <v>100</v>
      </c>
      <c r="V7" s="11">
        <v>80</v>
      </c>
      <c r="W7" s="11">
        <v>60</v>
      </c>
      <c r="X7" s="11">
        <v>50</v>
      </c>
      <c r="Y7" s="11">
        <v>100</v>
      </c>
      <c r="Z7" s="11">
        <v>80</v>
      </c>
      <c r="AA7" s="11">
        <v>60</v>
      </c>
      <c r="AB7" s="11">
        <v>50</v>
      </c>
      <c r="AC7" s="11">
        <v>60</v>
      </c>
      <c r="AD7" s="11">
        <v>60</v>
      </c>
      <c r="AE7" s="11">
        <v>10</v>
      </c>
      <c r="AF7" s="11">
        <v>10</v>
      </c>
      <c r="AG7" s="11">
        <v>10</v>
      </c>
      <c r="AH7" s="11">
        <v>10</v>
      </c>
      <c r="AI7" s="11">
        <v>60</v>
      </c>
      <c r="AJ7" s="11">
        <v>80</v>
      </c>
      <c r="AK7" s="11">
        <v>100</v>
      </c>
      <c r="AL7" s="11">
        <v>50</v>
      </c>
      <c r="AM7" s="11">
        <v>60</v>
      </c>
      <c r="AN7" s="11">
        <v>80</v>
      </c>
      <c r="AO7" s="11">
        <v>100</v>
      </c>
      <c r="AP7" s="11">
        <v>50</v>
      </c>
      <c r="AQ7" s="11">
        <v>100</v>
      </c>
      <c r="AR7" s="11">
        <v>80</v>
      </c>
      <c r="AS7" s="11">
        <v>60</v>
      </c>
      <c r="AT7" s="11">
        <v>50</v>
      </c>
      <c r="AU7" s="11">
        <v>100</v>
      </c>
      <c r="AV7" s="11">
        <v>80</v>
      </c>
      <c r="AW7" s="11">
        <v>60</v>
      </c>
      <c r="AX7" s="11">
        <v>20</v>
      </c>
      <c r="AY7" s="11">
        <v>20</v>
      </c>
      <c r="AZ7" s="11">
        <v>60</v>
      </c>
      <c r="BA7" s="11">
        <v>80</v>
      </c>
      <c r="BB7" s="11">
        <v>100</v>
      </c>
      <c r="BC7" s="20">
        <v>60</v>
      </c>
      <c r="BD7" s="21"/>
    </row>
    <row r="8" spans="1:91" ht="222.75" customHeight="1">
      <c r="B8" s="306" t="s">
        <v>12</v>
      </c>
      <c r="C8" s="306"/>
      <c r="D8" s="22"/>
      <c r="E8" s="23"/>
      <c r="F8" s="23"/>
      <c r="G8" s="23"/>
      <c r="H8" s="23"/>
      <c r="I8" s="23">
        <v>22</v>
      </c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4"/>
      <c r="BD8" s="1"/>
    </row>
    <row r="9" spans="1:91" s="25" customFormat="1" ht="6.95" customHeight="1">
      <c r="B9" s="26"/>
      <c r="C9" s="26"/>
      <c r="D9" s="27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</row>
    <row r="10" spans="1:91" ht="21.75" customHeight="1">
      <c r="B10" s="293" t="s">
        <v>13</v>
      </c>
      <c r="C10" s="293"/>
      <c r="D10" s="30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2"/>
      <c r="BD10" s="1"/>
    </row>
    <row r="11" spans="1:91" ht="21.75" customHeight="1">
      <c r="B11" s="293" t="s">
        <v>14</v>
      </c>
      <c r="C11" s="293"/>
      <c r="D11" s="96"/>
      <c r="E11" s="97"/>
      <c r="F11" s="98"/>
      <c r="G11" s="98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  <c r="AA11" s="98"/>
      <c r="AB11" s="98"/>
      <c r="AC11" s="98"/>
      <c r="AD11" s="98"/>
      <c r="AE11" s="98"/>
      <c r="AF11" s="98"/>
      <c r="AG11" s="98"/>
      <c r="AH11" s="98"/>
      <c r="AI11" s="98"/>
      <c r="AJ11" s="98"/>
      <c r="AK11" s="98"/>
      <c r="AL11" s="98"/>
      <c r="AM11" s="98"/>
      <c r="AN11" s="98"/>
      <c r="AO11" s="98"/>
      <c r="AP11" s="98"/>
      <c r="AQ11" s="98"/>
      <c r="AR11" s="98"/>
      <c r="AS11" s="98"/>
      <c r="AT11" s="98"/>
      <c r="AU11" s="98"/>
      <c r="AV11" s="98"/>
      <c r="AW11" s="98"/>
      <c r="AX11" s="98"/>
      <c r="AY11" s="98"/>
      <c r="AZ11" s="98"/>
      <c r="BA11" s="98"/>
      <c r="BB11" s="98"/>
      <c r="BC11" s="99"/>
      <c r="BD11" s="1"/>
    </row>
    <row r="12" spans="1:91" s="25" customFormat="1" ht="6.95" customHeight="1">
      <c r="B12" s="26"/>
      <c r="C12" s="26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</row>
    <row r="13" spans="1:91" ht="21.75" customHeight="1">
      <c r="B13" s="293" t="s">
        <v>15</v>
      </c>
      <c r="C13" s="293"/>
      <c r="D13" s="100"/>
      <c r="E13" s="101"/>
      <c r="F13" s="38"/>
      <c r="G13" s="39"/>
      <c r="H13" s="101"/>
      <c r="I13" s="42"/>
      <c r="J13" s="41"/>
      <c r="K13" s="40"/>
      <c r="L13" s="43"/>
      <c r="M13" s="41"/>
      <c r="N13" s="42"/>
      <c r="O13" s="41"/>
      <c r="P13" s="40"/>
      <c r="Q13" s="43"/>
      <c r="R13" s="41"/>
      <c r="S13" s="41"/>
      <c r="T13" s="40"/>
      <c r="U13" s="43"/>
      <c r="V13" s="40"/>
      <c r="W13" s="41"/>
      <c r="X13" s="41"/>
      <c r="Y13" s="43"/>
      <c r="Z13" s="40"/>
      <c r="AA13" s="41"/>
      <c r="AB13" s="41"/>
      <c r="AC13" s="41"/>
      <c r="AD13" s="41"/>
      <c r="AE13" s="42"/>
      <c r="AF13" s="42"/>
      <c r="AG13" s="42"/>
      <c r="AH13" s="42"/>
      <c r="AI13" s="41"/>
      <c r="AJ13" s="40"/>
      <c r="AK13" s="43"/>
      <c r="AL13" s="41"/>
      <c r="AM13" s="41"/>
      <c r="AN13" s="40"/>
      <c r="AO13" s="43"/>
      <c r="AP13" s="41"/>
      <c r="AQ13" s="43"/>
      <c r="AR13" s="40"/>
      <c r="AS13" s="41"/>
      <c r="AT13" s="41"/>
      <c r="AU13" s="43"/>
      <c r="AV13" s="40"/>
      <c r="AW13" s="41"/>
      <c r="AX13" s="42"/>
      <c r="AY13" s="42"/>
      <c r="AZ13" s="41"/>
      <c r="BA13" s="40"/>
      <c r="BB13" s="43"/>
      <c r="BC13" s="102"/>
      <c r="BD13" s="1"/>
    </row>
    <row r="14" spans="1:91" ht="21.75" customHeight="1">
      <c r="B14" s="293" t="s">
        <v>72</v>
      </c>
      <c r="C14" s="293"/>
      <c r="D14" s="45"/>
      <c r="E14" s="46"/>
      <c r="F14" s="46"/>
      <c r="G14" s="46"/>
      <c r="H14" s="47"/>
      <c r="I14" s="48"/>
      <c r="J14" s="48"/>
      <c r="K14" s="46"/>
      <c r="L14" s="46"/>
      <c r="M14" s="46"/>
      <c r="N14" s="46"/>
      <c r="O14" s="46"/>
      <c r="P14" s="46"/>
      <c r="Q14" s="46"/>
      <c r="R14" s="48"/>
      <c r="S14" s="48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8"/>
      <c r="AF14" s="48"/>
      <c r="AG14" s="48"/>
      <c r="AH14" s="48"/>
      <c r="AI14" s="48"/>
      <c r="AJ14" s="46"/>
      <c r="AK14" s="46"/>
      <c r="AL14" s="46"/>
      <c r="AM14" s="46"/>
      <c r="AN14" s="46"/>
      <c r="AO14" s="46"/>
      <c r="AP14" s="46"/>
      <c r="AQ14" s="48"/>
      <c r="AR14" s="48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9"/>
      <c r="BD14" s="1"/>
    </row>
    <row r="15" spans="1:91" ht="21.75" customHeight="1">
      <c r="B15" s="289" t="s">
        <v>17</v>
      </c>
      <c r="C15" s="50"/>
      <c r="D15" s="45"/>
      <c r="E15" s="46"/>
      <c r="F15" s="46"/>
      <c r="G15" s="46"/>
      <c r="H15" s="46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  <c r="BA15" s="51"/>
      <c r="BB15" s="51"/>
      <c r="BC15" s="49"/>
      <c r="BD15" s="1"/>
    </row>
    <row r="16" spans="1:91" ht="21.75" customHeight="1">
      <c r="B16" s="293" t="s">
        <v>18</v>
      </c>
      <c r="C16" s="293"/>
      <c r="D16" s="33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6"/>
      <c r="BD16" s="1"/>
    </row>
    <row r="17" spans="1:91" s="25" customFormat="1" ht="6.95" customHeight="1">
      <c r="B17" s="52"/>
      <c r="C17" s="52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</row>
    <row r="18" spans="1:91" ht="21.75" customHeight="1">
      <c r="A18"/>
      <c r="B18" s="293" t="s">
        <v>19</v>
      </c>
      <c r="C18" s="293"/>
      <c r="D18" s="54"/>
      <c r="E18" s="5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5"/>
      <c r="BD18" s="1"/>
    </row>
    <row r="19" spans="1:91" s="25" customFormat="1" ht="6.95" customHeight="1">
      <c r="B19" s="52"/>
      <c r="C19" s="52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  <c r="BA19" s="56"/>
      <c r="BB19" s="56"/>
      <c r="BC19" s="56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</row>
    <row r="20" spans="1:91" ht="86.25" customHeight="1">
      <c r="A20"/>
      <c r="B20" s="305" t="s">
        <v>20</v>
      </c>
      <c r="C20" s="58"/>
      <c r="D20" s="303"/>
      <c r="E20" s="298"/>
      <c r="F20" s="297" t="s">
        <v>21</v>
      </c>
      <c r="G20" s="301" t="s">
        <v>22</v>
      </c>
      <c r="H20" s="300" t="s">
        <v>73</v>
      </c>
      <c r="I20" s="297" t="s">
        <v>74</v>
      </c>
      <c r="J20" s="301" t="s">
        <v>75</v>
      </c>
      <c r="K20" s="298"/>
      <c r="L20" s="297" t="s">
        <v>40</v>
      </c>
      <c r="M20" s="313" t="s">
        <v>24</v>
      </c>
      <c r="N20" s="301" t="s">
        <v>25</v>
      </c>
      <c r="O20" s="298"/>
      <c r="P20" s="298"/>
      <c r="Q20" s="297" t="s">
        <v>76</v>
      </c>
      <c r="R20" s="299" t="s">
        <v>26</v>
      </c>
      <c r="S20" s="297" t="s">
        <v>77</v>
      </c>
      <c r="T20" s="297" t="s">
        <v>31</v>
      </c>
      <c r="U20" s="298"/>
      <c r="V20" s="298"/>
      <c r="W20" s="298"/>
      <c r="X20" s="297" t="s">
        <v>78</v>
      </c>
      <c r="Y20" s="298"/>
      <c r="Z20" s="301" t="s">
        <v>79</v>
      </c>
      <c r="AA20" s="298"/>
      <c r="AB20" s="300" t="s">
        <v>33</v>
      </c>
      <c r="AC20" s="298"/>
      <c r="AD20" s="300" t="s">
        <v>34</v>
      </c>
      <c r="AE20" s="298"/>
      <c r="AF20" s="298"/>
      <c r="AG20" s="298"/>
      <c r="AH20" s="298"/>
      <c r="AI20" s="298"/>
      <c r="AJ20" s="298"/>
      <c r="AK20" s="298"/>
      <c r="AL20" s="298"/>
      <c r="AM20" s="311" t="s">
        <v>35</v>
      </c>
      <c r="AN20" s="301" t="s">
        <v>80</v>
      </c>
      <c r="AO20" s="297" t="s">
        <v>37</v>
      </c>
      <c r="AP20" s="312" t="s">
        <v>81</v>
      </c>
      <c r="AQ20" s="298"/>
      <c r="AR20" s="297" t="s">
        <v>82</v>
      </c>
      <c r="AS20" s="299" t="s">
        <v>41</v>
      </c>
      <c r="AT20" s="298"/>
      <c r="AU20" s="298"/>
      <c r="AV20" s="298"/>
      <c r="AW20" s="300" t="s">
        <v>83</v>
      </c>
      <c r="AX20" s="298"/>
      <c r="AY20" s="298"/>
      <c r="AZ20" s="298"/>
      <c r="BA20" s="297" t="s">
        <v>84</v>
      </c>
      <c r="BB20" s="298"/>
      <c r="BC20" s="295"/>
      <c r="BD20" s="1"/>
    </row>
    <row r="21" spans="1:91" ht="21.75" customHeight="1">
      <c r="A21"/>
      <c r="B21" s="305"/>
      <c r="C21" s="60" t="s">
        <v>45</v>
      </c>
      <c r="D21" s="303"/>
      <c r="E21" s="298"/>
      <c r="F21" s="297"/>
      <c r="G21" s="301"/>
      <c r="H21" s="300"/>
      <c r="I21" s="297"/>
      <c r="J21" s="301"/>
      <c r="K21" s="298"/>
      <c r="L21" s="297"/>
      <c r="M21" s="313"/>
      <c r="N21" s="301"/>
      <c r="O21" s="298"/>
      <c r="P21" s="298"/>
      <c r="Q21" s="297"/>
      <c r="R21" s="299"/>
      <c r="S21" s="297"/>
      <c r="T21" s="297"/>
      <c r="U21" s="298"/>
      <c r="V21" s="298"/>
      <c r="W21" s="298"/>
      <c r="X21" s="297"/>
      <c r="Y21" s="298"/>
      <c r="Z21" s="301"/>
      <c r="AA21" s="298"/>
      <c r="AB21" s="300"/>
      <c r="AC21" s="298"/>
      <c r="AD21" s="300"/>
      <c r="AE21" s="298"/>
      <c r="AF21" s="298"/>
      <c r="AG21" s="298"/>
      <c r="AH21" s="298"/>
      <c r="AI21" s="298"/>
      <c r="AJ21" s="298"/>
      <c r="AK21" s="298"/>
      <c r="AL21" s="298"/>
      <c r="AM21" s="311"/>
      <c r="AN21" s="301"/>
      <c r="AO21" s="297"/>
      <c r="AP21" s="312"/>
      <c r="AQ21" s="298"/>
      <c r="AR21" s="297"/>
      <c r="AS21" s="299"/>
      <c r="AT21" s="298"/>
      <c r="AU21" s="298"/>
      <c r="AV21" s="298"/>
      <c r="AW21" s="300"/>
      <c r="AX21" s="298"/>
      <c r="AY21" s="298"/>
      <c r="AZ21" s="298"/>
      <c r="BA21" s="297"/>
      <c r="BB21" s="298"/>
      <c r="BC21" s="295"/>
      <c r="BD21" s="25"/>
    </row>
    <row r="22" spans="1:91" ht="21.75" customHeight="1">
      <c r="A22"/>
      <c r="B22" s="305"/>
      <c r="C22" s="61" t="s">
        <v>47</v>
      </c>
      <c r="D22" s="303"/>
      <c r="E22" s="298"/>
      <c r="F22" s="297"/>
      <c r="G22" s="301"/>
      <c r="H22" s="300"/>
      <c r="I22" s="297"/>
      <c r="J22" s="301"/>
      <c r="K22" s="298"/>
      <c r="L22" s="297"/>
      <c r="M22" s="313"/>
      <c r="N22" s="301"/>
      <c r="O22" s="298"/>
      <c r="P22" s="298"/>
      <c r="Q22" s="297"/>
      <c r="R22" s="299"/>
      <c r="S22" s="297"/>
      <c r="T22" s="297"/>
      <c r="U22" s="298"/>
      <c r="V22" s="298"/>
      <c r="W22" s="298"/>
      <c r="X22" s="297"/>
      <c r="Y22" s="298"/>
      <c r="Z22" s="301"/>
      <c r="AA22" s="298"/>
      <c r="AB22" s="300"/>
      <c r="AC22" s="298"/>
      <c r="AD22" s="300"/>
      <c r="AE22" s="298"/>
      <c r="AF22" s="298"/>
      <c r="AG22" s="298"/>
      <c r="AH22" s="298"/>
      <c r="AI22" s="298"/>
      <c r="AJ22" s="298"/>
      <c r="AK22" s="298"/>
      <c r="AL22" s="298"/>
      <c r="AM22" s="311"/>
      <c r="AN22" s="301"/>
      <c r="AO22" s="297"/>
      <c r="AP22" s="312"/>
      <c r="AQ22" s="298"/>
      <c r="AR22" s="297"/>
      <c r="AS22" s="299"/>
      <c r="AT22" s="298"/>
      <c r="AU22" s="298"/>
      <c r="AV22" s="298"/>
      <c r="AW22" s="300"/>
      <c r="AX22" s="298"/>
      <c r="AY22" s="298"/>
      <c r="AZ22" s="298"/>
      <c r="BA22" s="297"/>
      <c r="BB22" s="298"/>
      <c r="BC22" s="295"/>
      <c r="BD22" s="1"/>
    </row>
    <row r="23" spans="1:91" ht="27" customHeight="1">
      <c r="A23"/>
      <c r="B23" s="305"/>
      <c r="C23" s="103" t="s">
        <v>48</v>
      </c>
      <c r="D23" s="303"/>
      <c r="E23" s="298"/>
      <c r="F23" s="297"/>
      <c r="G23" s="301"/>
      <c r="H23" s="300"/>
      <c r="I23" s="297"/>
      <c r="J23" s="301"/>
      <c r="K23" s="298"/>
      <c r="L23" s="297"/>
      <c r="M23" s="313"/>
      <c r="N23" s="301"/>
      <c r="O23" s="298"/>
      <c r="P23" s="298"/>
      <c r="Q23" s="297"/>
      <c r="R23" s="299"/>
      <c r="S23" s="297"/>
      <c r="T23" s="297"/>
      <c r="U23" s="298"/>
      <c r="V23" s="298"/>
      <c r="W23" s="298"/>
      <c r="X23" s="297"/>
      <c r="Y23" s="298"/>
      <c r="Z23" s="301"/>
      <c r="AA23" s="298"/>
      <c r="AB23" s="300"/>
      <c r="AC23" s="298"/>
      <c r="AD23" s="300"/>
      <c r="AE23" s="298"/>
      <c r="AF23" s="298"/>
      <c r="AG23" s="298"/>
      <c r="AH23" s="298"/>
      <c r="AI23" s="298"/>
      <c r="AJ23" s="298"/>
      <c r="AK23" s="298"/>
      <c r="AL23" s="298"/>
      <c r="AM23" s="311"/>
      <c r="AN23" s="301"/>
      <c r="AO23" s="297"/>
      <c r="AP23" s="312"/>
      <c r="AQ23" s="298"/>
      <c r="AR23" s="297"/>
      <c r="AS23" s="299"/>
      <c r="AT23" s="298"/>
      <c r="AU23" s="298"/>
      <c r="AV23" s="298"/>
      <c r="AW23" s="300"/>
      <c r="AX23" s="298"/>
      <c r="AY23" s="298"/>
      <c r="AZ23" s="298"/>
      <c r="BA23" s="297"/>
      <c r="BB23" s="298"/>
      <c r="BC23" s="295"/>
      <c r="BD23" s="1"/>
    </row>
    <row r="24" spans="1:91" s="25" customFormat="1" ht="6.95" customHeight="1">
      <c r="B24" s="63"/>
      <c r="C24" s="63"/>
      <c r="M24" s="1"/>
      <c r="N24" s="1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</row>
    <row r="25" spans="1:91" ht="78.95" customHeight="1">
      <c r="A25"/>
      <c r="B25" s="293" t="s">
        <v>85</v>
      </c>
      <c r="C25" s="293"/>
      <c r="D25" s="64"/>
      <c r="E25" s="65"/>
      <c r="F25" s="65"/>
      <c r="G25" s="65"/>
      <c r="H25" s="65"/>
      <c r="I25" s="65"/>
      <c r="J25" s="65"/>
      <c r="K25" s="65"/>
      <c r="L25" s="65"/>
      <c r="M25" s="66"/>
      <c r="N25" s="67"/>
      <c r="O25" s="65"/>
      <c r="P25" s="65"/>
      <c r="Q25" s="65"/>
      <c r="R25" s="65"/>
      <c r="S25" s="65"/>
      <c r="T25" s="65"/>
      <c r="U25" s="66"/>
      <c r="V25" s="65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8"/>
      <c r="BD25" s="1"/>
    </row>
    <row r="26" spans="1:91" s="25" customFormat="1" ht="6.95" customHeight="1">
      <c r="B26" s="63"/>
      <c r="C26" s="63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</row>
    <row r="27" spans="1:91" ht="24" customHeight="1">
      <c r="B27" s="294" t="s">
        <v>5</v>
      </c>
      <c r="C27" s="294"/>
      <c r="D27" s="11">
        <v>1</v>
      </c>
      <c r="E27" s="11">
        <v>2</v>
      </c>
      <c r="F27" s="11">
        <v>3</v>
      </c>
      <c r="G27" s="11">
        <v>4</v>
      </c>
      <c r="H27" s="11">
        <v>5</v>
      </c>
      <c r="I27" s="11">
        <v>6</v>
      </c>
      <c r="J27" s="11">
        <v>7</v>
      </c>
      <c r="K27" s="11">
        <v>8</v>
      </c>
      <c r="L27" s="11">
        <v>9</v>
      </c>
      <c r="M27" s="11">
        <v>10</v>
      </c>
      <c r="N27" s="11">
        <v>11</v>
      </c>
      <c r="O27" s="11">
        <v>12</v>
      </c>
      <c r="P27" s="11">
        <v>13</v>
      </c>
      <c r="Q27" s="11">
        <v>14</v>
      </c>
      <c r="R27" s="11">
        <v>15</v>
      </c>
      <c r="S27" s="11">
        <v>16</v>
      </c>
      <c r="T27" s="11">
        <v>17</v>
      </c>
      <c r="U27" s="11">
        <v>18</v>
      </c>
      <c r="V27" s="11">
        <v>19</v>
      </c>
      <c r="W27" s="11">
        <v>20</v>
      </c>
      <c r="X27" s="11">
        <v>21</v>
      </c>
      <c r="Y27" s="11">
        <v>22</v>
      </c>
      <c r="Z27" s="11">
        <v>23</v>
      </c>
      <c r="AA27" s="11">
        <v>24</v>
      </c>
      <c r="AB27" s="11">
        <v>25</v>
      </c>
      <c r="AC27" s="11">
        <v>26</v>
      </c>
      <c r="AD27" s="11">
        <v>27</v>
      </c>
      <c r="AE27" s="11">
        <v>28</v>
      </c>
      <c r="AF27" s="11">
        <v>29</v>
      </c>
      <c r="AG27" s="11">
        <v>30</v>
      </c>
      <c r="AH27" s="11">
        <v>31</v>
      </c>
      <c r="AI27" s="11">
        <v>32</v>
      </c>
      <c r="AJ27" s="11">
        <v>33</v>
      </c>
      <c r="AK27" s="11">
        <v>34</v>
      </c>
      <c r="AL27" s="11">
        <v>35</v>
      </c>
      <c r="AM27" s="11">
        <v>36</v>
      </c>
      <c r="AN27" s="11">
        <v>37</v>
      </c>
      <c r="AO27" s="11">
        <v>38</v>
      </c>
      <c r="AP27" s="11">
        <v>39</v>
      </c>
      <c r="AQ27" s="11">
        <v>40</v>
      </c>
      <c r="AR27" s="11">
        <v>41</v>
      </c>
      <c r="AS27" s="11">
        <v>42</v>
      </c>
      <c r="AT27" s="11">
        <v>43</v>
      </c>
      <c r="AU27" s="11">
        <v>44</v>
      </c>
      <c r="AV27" s="11">
        <v>45</v>
      </c>
      <c r="AW27" s="11">
        <v>46</v>
      </c>
      <c r="AX27" s="11">
        <v>47</v>
      </c>
      <c r="AY27" s="11">
        <v>48</v>
      </c>
      <c r="AZ27" s="11">
        <v>49</v>
      </c>
      <c r="BA27" s="11">
        <v>50</v>
      </c>
      <c r="BB27" s="11">
        <v>51</v>
      </c>
      <c r="BC27" s="11">
        <v>52</v>
      </c>
      <c r="BD27" s="1"/>
    </row>
    <row r="28" spans="1:91" s="25" customFormat="1" ht="6.95" customHeight="1">
      <c r="B28" s="63"/>
      <c r="C28" s="63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</row>
    <row r="29" spans="1:91" ht="39.950000000000003" customHeight="1">
      <c r="A29"/>
      <c r="B29" s="293" t="s">
        <v>6</v>
      </c>
      <c r="C29" s="293"/>
      <c r="D29" s="13" t="s">
        <v>7</v>
      </c>
      <c r="E29" s="13" t="s">
        <v>7</v>
      </c>
      <c r="F29" s="14" t="s">
        <v>8</v>
      </c>
      <c r="G29" s="15" t="s">
        <v>8</v>
      </c>
      <c r="H29" s="15" t="s">
        <v>8</v>
      </c>
      <c r="I29" s="18" t="s">
        <v>9</v>
      </c>
      <c r="J29" s="15" t="s">
        <v>8</v>
      </c>
      <c r="K29" s="15" t="s">
        <v>8</v>
      </c>
      <c r="L29" s="15" t="s">
        <v>8</v>
      </c>
      <c r="M29" s="15" t="s">
        <v>8</v>
      </c>
      <c r="N29" s="18" t="s">
        <v>9</v>
      </c>
      <c r="O29" s="17" t="s">
        <v>10</v>
      </c>
      <c r="P29" s="17" t="s">
        <v>10</v>
      </c>
      <c r="Q29" s="17" t="s">
        <v>10</v>
      </c>
      <c r="R29" s="17" t="s">
        <v>10</v>
      </c>
      <c r="S29" s="17" t="s">
        <v>10</v>
      </c>
      <c r="T29" s="17" t="s">
        <v>10</v>
      </c>
      <c r="U29" s="13" t="s">
        <v>7</v>
      </c>
      <c r="V29" s="13" t="s">
        <v>7</v>
      </c>
      <c r="W29" s="13" t="s">
        <v>7</v>
      </c>
      <c r="X29" s="13" t="s">
        <v>7</v>
      </c>
      <c r="Y29" s="15" t="s">
        <v>8</v>
      </c>
      <c r="Z29" s="15" t="s">
        <v>8</v>
      </c>
      <c r="AA29" s="15" t="s">
        <v>8</v>
      </c>
      <c r="AB29" s="15" t="s">
        <v>8</v>
      </c>
      <c r="AC29" s="15" t="s">
        <v>8</v>
      </c>
      <c r="AD29" s="15" t="s">
        <v>8</v>
      </c>
      <c r="AE29" s="18" t="s">
        <v>9</v>
      </c>
      <c r="AF29" s="18" t="s">
        <v>9</v>
      </c>
      <c r="AG29" s="18" t="s">
        <v>9</v>
      </c>
      <c r="AH29" s="18" t="s">
        <v>9</v>
      </c>
      <c r="AI29" s="17" t="s">
        <v>10</v>
      </c>
      <c r="AJ29" s="17" t="s">
        <v>10</v>
      </c>
      <c r="AK29" s="17" t="s">
        <v>10</v>
      </c>
      <c r="AL29" s="17" t="s">
        <v>10</v>
      </c>
      <c r="AM29" s="17" t="s">
        <v>10</v>
      </c>
      <c r="AN29" s="17" t="s">
        <v>10</v>
      </c>
      <c r="AO29" s="17" t="s">
        <v>10</v>
      </c>
      <c r="AP29" s="17" t="s">
        <v>10</v>
      </c>
      <c r="AQ29" s="13" t="s">
        <v>7</v>
      </c>
      <c r="AR29" s="13" t="s">
        <v>7</v>
      </c>
      <c r="AS29" s="13" t="s">
        <v>7</v>
      </c>
      <c r="AT29" s="13" t="s">
        <v>7</v>
      </c>
      <c r="AU29" s="15" t="s">
        <v>8</v>
      </c>
      <c r="AV29" s="15" t="s">
        <v>8</v>
      </c>
      <c r="AW29" s="15" t="s">
        <v>8</v>
      </c>
      <c r="AX29" s="18" t="s">
        <v>9</v>
      </c>
      <c r="AY29" s="18" t="s">
        <v>9</v>
      </c>
      <c r="AZ29" s="17" t="s">
        <v>10</v>
      </c>
      <c r="BA29" s="17" t="s">
        <v>10</v>
      </c>
      <c r="BB29" s="17" t="s">
        <v>10</v>
      </c>
      <c r="BC29" s="13" t="s">
        <v>7</v>
      </c>
      <c r="BD29" s="1"/>
    </row>
    <row r="30" spans="1:91" s="25" customFormat="1" ht="6.95" customHeight="1">
      <c r="B30" s="63" t="s">
        <v>50</v>
      </c>
      <c r="C30" s="63"/>
      <c r="H30" s="70"/>
      <c r="J30" s="70"/>
      <c r="AT30" s="70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</row>
    <row r="31" spans="1:91" ht="39.950000000000003" customHeight="1">
      <c r="A31"/>
      <c r="B31" s="293" t="s">
        <v>51</v>
      </c>
      <c r="C31" s="293"/>
      <c r="D31" s="104">
        <v>2</v>
      </c>
      <c r="E31" s="105">
        <v>2</v>
      </c>
      <c r="F31" s="105">
        <v>3</v>
      </c>
      <c r="G31" s="105">
        <v>3</v>
      </c>
      <c r="H31" s="105">
        <v>3</v>
      </c>
      <c r="I31" s="73"/>
      <c r="J31" s="105">
        <v>1</v>
      </c>
      <c r="K31" s="105">
        <v>2</v>
      </c>
      <c r="L31" s="105">
        <v>3</v>
      </c>
      <c r="M31" s="105">
        <v>3</v>
      </c>
      <c r="N31" s="73"/>
      <c r="O31" s="105">
        <v>1</v>
      </c>
      <c r="P31" s="105">
        <v>1</v>
      </c>
      <c r="Q31" s="105">
        <v>1</v>
      </c>
      <c r="R31" s="105">
        <v>1</v>
      </c>
      <c r="S31" s="105">
        <v>2</v>
      </c>
      <c r="T31" s="105">
        <v>2</v>
      </c>
      <c r="U31" s="105">
        <v>2</v>
      </c>
      <c r="V31" s="105">
        <v>2</v>
      </c>
      <c r="W31" s="105">
        <v>3</v>
      </c>
      <c r="X31" s="105">
        <v>3</v>
      </c>
      <c r="Y31" s="105">
        <v>3</v>
      </c>
      <c r="Z31" s="105">
        <v>3</v>
      </c>
      <c r="AA31" s="105">
        <v>3</v>
      </c>
      <c r="AB31" s="105">
        <v>3</v>
      </c>
      <c r="AC31" s="105">
        <v>3</v>
      </c>
      <c r="AD31" s="105">
        <v>3</v>
      </c>
      <c r="AE31" s="73"/>
      <c r="AF31" s="73"/>
      <c r="AG31" s="73"/>
      <c r="AH31" s="73"/>
      <c r="AI31" s="105">
        <v>1</v>
      </c>
      <c r="AJ31" s="105">
        <v>1</v>
      </c>
      <c r="AK31" s="105">
        <v>1</v>
      </c>
      <c r="AL31" s="105">
        <v>1</v>
      </c>
      <c r="AM31" s="105">
        <v>2</v>
      </c>
      <c r="AN31" s="105">
        <v>2</v>
      </c>
      <c r="AO31" s="105">
        <v>2</v>
      </c>
      <c r="AP31" s="105">
        <v>2</v>
      </c>
      <c r="AQ31" s="105">
        <v>3</v>
      </c>
      <c r="AR31" s="105">
        <v>3</v>
      </c>
      <c r="AS31" s="105">
        <v>3</v>
      </c>
      <c r="AT31" s="105">
        <v>3</v>
      </c>
      <c r="AU31" s="105">
        <v>3</v>
      </c>
      <c r="AV31" s="105">
        <v>3</v>
      </c>
      <c r="AW31" s="105">
        <v>3</v>
      </c>
      <c r="AX31" s="105"/>
      <c r="AY31" s="73"/>
      <c r="AZ31" s="105">
        <v>1</v>
      </c>
      <c r="BA31" s="105">
        <v>1</v>
      </c>
      <c r="BB31" s="105">
        <v>1</v>
      </c>
      <c r="BC31" s="106">
        <v>2</v>
      </c>
      <c r="BD31" s="1"/>
    </row>
    <row r="32" spans="1:91" s="25" customFormat="1" ht="6.95" customHeight="1">
      <c r="B32" s="63"/>
      <c r="C32" s="63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</row>
    <row r="33" spans="1:91" ht="39.950000000000003" customHeight="1">
      <c r="A33"/>
      <c r="B33" s="293" t="s">
        <v>52</v>
      </c>
      <c r="C33" s="293"/>
      <c r="D33" s="67" t="s">
        <v>86</v>
      </c>
      <c r="E33" s="65" t="s">
        <v>53</v>
      </c>
      <c r="F33" s="65" t="s">
        <v>54</v>
      </c>
      <c r="G33" s="65" t="s">
        <v>54</v>
      </c>
      <c r="H33" s="65" t="s">
        <v>54</v>
      </c>
      <c r="I33" s="54"/>
      <c r="J33" s="76" t="s">
        <v>55</v>
      </c>
      <c r="K33" s="65" t="s">
        <v>53</v>
      </c>
      <c r="L33" s="65" t="s">
        <v>54</v>
      </c>
      <c r="M33" s="65" t="s">
        <v>54</v>
      </c>
      <c r="N33" s="65"/>
      <c r="O33" s="76" t="s">
        <v>55</v>
      </c>
      <c r="P33" s="76" t="s">
        <v>55</v>
      </c>
      <c r="Q33" s="76" t="s">
        <v>54</v>
      </c>
      <c r="R33" s="65" t="s">
        <v>53</v>
      </c>
      <c r="S33" s="65" t="s">
        <v>53</v>
      </c>
      <c r="T33" s="65" t="s">
        <v>54</v>
      </c>
      <c r="U33" s="65" t="s">
        <v>53</v>
      </c>
      <c r="V33" s="65" t="s">
        <v>53</v>
      </c>
      <c r="W33" s="65" t="s">
        <v>53</v>
      </c>
      <c r="X33" s="65" t="s">
        <v>53</v>
      </c>
      <c r="Y33" s="66" t="s">
        <v>54</v>
      </c>
      <c r="Z33" s="66" t="s">
        <v>54</v>
      </c>
      <c r="AA33" s="66" t="s">
        <v>54</v>
      </c>
      <c r="AB33" s="65" t="s">
        <v>53</v>
      </c>
      <c r="AC33" s="66" t="s">
        <v>54</v>
      </c>
      <c r="AD33" s="65" t="s">
        <v>53</v>
      </c>
      <c r="AE33" s="65"/>
      <c r="AF33" s="65"/>
      <c r="AG33" s="65"/>
      <c r="AH33" s="65"/>
      <c r="AI33" s="65" t="s">
        <v>55</v>
      </c>
      <c r="AJ33" s="65" t="s">
        <v>55</v>
      </c>
      <c r="AK33" s="65" t="s">
        <v>55</v>
      </c>
      <c r="AL33" s="65" t="s">
        <v>54</v>
      </c>
      <c r="AM33" s="65" t="s">
        <v>53</v>
      </c>
      <c r="AN33" s="65" t="s">
        <v>53</v>
      </c>
      <c r="AO33" s="65" t="s">
        <v>53</v>
      </c>
      <c r="AP33" s="65" t="s">
        <v>54</v>
      </c>
      <c r="AQ33" s="65" t="s">
        <v>55</v>
      </c>
      <c r="AR33" s="65" t="s">
        <v>87</v>
      </c>
      <c r="AS33" s="65" t="s">
        <v>54</v>
      </c>
      <c r="AT33" s="65" t="s">
        <v>54</v>
      </c>
      <c r="AU33" s="65" t="s">
        <v>54</v>
      </c>
      <c r="AV33" s="65" t="s">
        <v>53</v>
      </c>
      <c r="AW33" s="65" t="s">
        <v>54</v>
      </c>
      <c r="AX33" s="65"/>
      <c r="AY33" s="54"/>
      <c r="AZ33" s="65" t="s">
        <v>55</v>
      </c>
      <c r="BA33" s="65" t="s">
        <v>55</v>
      </c>
      <c r="BB33" s="65" t="s">
        <v>55</v>
      </c>
      <c r="BC33" s="65" t="s">
        <v>53</v>
      </c>
      <c r="BD33" s="1"/>
    </row>
    <row r="34" spans="1:91" s="25" customFormat="1" ht="6.95" customHeight="1">
      <c r="B34" s="63"/>
      <c r="C34" s="63"/>
      <c r="H34" s="70"/>
      <c r="J34" s="70"/>
      <c r="AT34" s="70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</row>
    <row r="35" spans="1:91" ht="39.950000000000003" customHeight="1">
      <c r="B35" s="294" t="s">
        <v>56</v>
      </c>
      <c r="C35" s="294"/>
      <c r="D35" s="67"/>
      <c r="E35" s="65"/>
      <c r="F35" s="65"/>
      <c r="G35" s="65"/>
      <c r="H35" s="65"/>
      <c r="I35" s="65"/>
      <c r="J35" s="54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6"/>
      <c r="X35" s="65"/>
      <c r="Y35" s="65"/>
      <c r="Z35" s="65"/>
      <c r="AA35" s="65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54"/>
      <c r="AU35" s="65"/>
      <c r="AV35" s="65"/>
      <c r="AW35" s="66"/>
      <c r="AX35" s="65"/>
      <c r="AY35" s="54"/>
      <c r="AZ35" s="54"/>
      <c r="BA35" s="65"/>
      <c r="BB35" s="65"/>
      <c r="BC35" s="78"/>
      <c r="BD35" s="79"/>
    </row>
    <row r="36" spans="1:91" s="25" customFormat="1" ht="6.95" customHeight="1">
      <c r="B36" s="63"/>
      <c r="C36" s="63"/>
      <c r="H36" s="70"/>
      <c r="J36" s="70"/>
      <c r="AT36" s="70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</row>
    <row r="37" spans="1:91" ht="39.950000000000003" customHeight="1">
      <c r="B37" s="292" t="s">
        <v>57</v>
      </c>
      <c r="C37" s="292"/>
      <c r="D37" s="107" t="s">
        <v>59</v>
      </c>
      <c r="E37" s="81" t="s">
        <v>59</v>
      </c>
      <c r="F37" s="82" t="s">
        <v>60</v>
      </c>
      <c r="G37" s="82" t="s">
        <v>60</v>
      </c>
      <c r="H37" s="54"/>
      <c r="I37" s="54"/>
      <c r="J37" s="83" t="s">
        <v>61</v>
      </c>
      <c r="K37" s="80" t="s">
        <v>58</v>
      </c>
      <c r="L37" s="81" t="s">
        <v>59</v>
      </c>
      <c r="M37" s="82" t="s">
        <v>60</v>
      </c>
      <c r="N37" s="76"/>
      <c r="O37" s="83" t="s">
        <v>61</v>
      </c>
      <c r="P37" s="83" t="s">
        <v>61</v>
      </c>
      <c r="Q37" s="83" t="s">
        <v>61</v>
      </c>
      <c r="R37" s="80" t="s">
        <v>58</v>
      </c>
      <c r="S37" s="80" t="s">
        <v>58</v>
      </c>
      <c r="T37" s="80" t="s">
        <v>58</v>
      </c>
      <c r="U37" s="81" t="s">
        <v>59</v>
      </c>
      <c r="V37" s="81" t="s">
        <v>59</v>
      </c>
      <c r="W37" s="81" t="s">
        <v>59</v>
      </c>
      <c r="X37" s="81" t="s">
        <v>59</v>
      </c>
      <c r="Y37" s="82" t="s">
        <v>60</v>
      </c>
      <c r="Z37" s="82" t="s">
        <v>60</v>
      </c>
      <c r="AA37" s="82" t="s">
        <v>60</v>
      </c>
      <c r="AB37" s="82" t="s">
        <v>60</v>
      </c>
      <c r="AC37" s="65"/>
      <c r="AD37" s="65"/>
      <c r="AE37" s="65"/>
      <c r="AF37" s="65"/>
      <c r="AG37" s="65"/>
      <c r="AH37" s="65"/>
      <c r="AI37" s="83" t="s">
        <v>61</v>
      </c>
      <c r="AJ37" s="83" t="s">
        <v>61</v>
      </c>
      <c r="AK37" s="83" t="s">
        <v>61</v>
      </c>
      <c r="AL37" s="83" t="s">
        <v>61</v>
      </c>
      <c r="AM37" s="80" t="s">
        <v>58</v>
      </c>
      <c r="AN37" s="80" t="s">
        <v>58</v>
      </c>
      <c r="AO37" s="80" t="s">
        <v>58</v>
      </c>
      <c r="AP37" s="80" t="s">
        <v>58</v>
      </c>
      <c r="AQ37" s="81" t="s">
        <v>59</v>
      </c>
      <c r="AR37" s="81" t="s">
        <v>59</v>
      </c>
      <c r="AS37" s="81" t="s">
        <v>59</v>
      </c>
      <c r="AT37" s="81" t="s">
        <v>59</v>
      </c>
      <c r="AU37" s="82" t="s">
        <v>60</v>
      </c>
      <c r="AV37" s="82" t="s">
        <v>60</v>
      </c>
      <c r="AW37" s="82" t="s">
        <v>60</v>
      </c>
      <c r="AX37" s="76"/>
      <c r="AY37" s="65"/>
      <c r="AZ37" s="83" t="s">
        <v>61</v>
      </c>
      <c r="BA37" s="83" t="s">
        <v>61</v>
      </c>
      <c r="BB37" s="83" t="s">
        <v>61</v>
      </c>
      <c r="BC37" s="84" t="s">
        <v>58</v>
      </c>
      <c r="BD37" s="1"/>
    </row>
    <row r="38" spans="1:91" s="25" customFormat="1" ht="6.95" customHeight="1">
      <c r="B38" s="63"/>
      <c r="C38" s="63"/>
      <c r="H38" s="70"/>
      <c r="J38" s="70"/>
      <c r="AT38" s="70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</row>
    <row r="39" spans="1:91" ht="39.950000000000003" customHeight="1">
      <c r="B39" s="292" t="s">
        <v>62</v>
      </c>
      <c r="C39" s="292"/>
      <c r="D39" s="85" t="s">
        <v>64</v>
      </c>
      <c r="E39" s="76" t="s">
        <v>64</v>
      </c>
      <c r="F39" s="76" t="s">
        <v>65</v>
      </c>
      <c r="G39" s="76" t="s">
        <v>65</v>
      </c>
      <c r="H39" s="54"/>
      <c r="I39" s="54"/>
      <c r="J39" s="76" t="s">
        <v>65</v>
      </c>
      <c r="K39" s="76" t="s">
        <v>65</v>
      </c>
      <c r="L39" s="76" t="s">
        <v>65</v>
      </c>
      <c r="M39" s="76" t="s">
        <v>65</v>
      </c>
      <c r="N39" s="65"/>
      <c r="O39" s="76" t="s">
        <v>66</v>
      </c>
      <c r="P39" s="76" t="s">
        <v>66</v>
      </c>
      <c r="Q39" s="76" t="s">
        <v>65</v>
      </c>
      <c r="R39" s="86" t="s">
        <v>63</v>
      </c>
      <c r="S39" s="76" t="s">
        <v>63</v>
      </c>
      <c r="T39" s="76" t="s">
        <v>65</v>
      </c>
      <c r="U39" s="76" t="s">
        <v>64</v>
      </c>
      <c r="V39" s="76" t="s">
        <v>64</v>
      </c>
      <c r="W39" s="76" t="s">
        <v>64</v>
      </c>
      <c r="X39" s="76" t="s">
        <v>65</v>
      </c>
      <c r="Y39" s="76" t="s">
        <v>65</v>
      </c>
      <c r="Z39" s="76" t="s">
        <v>65</v>
      </c>
      <c r="AA39" s="76" t="s">
        <v>65</v>
      </c>
      <c r="AB39" s="65"/>
      <c r="AC39" s="65"/>
      <c r="AD39" s="65"/>
      <c r="AE39" s="65"/>
      <c r="AF39" s="65"/>
      <c r="AG39" s="65"/>
      <c r="AH39" s="65"/>
      <c r="AI39" s="76" t="s">
        <v>66</v>
      </c>
      <c r="AJ39" s="76" t="s">
        <v>66</v>
      </c>
      <c r="AK39" s="76" t="s">
        <v>66</v>
      </c>
      <c r="AL39" s="76" t="s">
        <v>65</v>
      </c>
      <c r="AM39" s="86" t="s">
        <v>63</v>
      </c>
      <c r="AN39" s="86" t="s">
        <v>63</v>
      </c>
      <c r="AO39" s="76" t="s">
        <v>63</v>
      </c>
      <c r="AP39" s="76" t="s">
        <v>65</v>
      </c>
      <c r="AQ39" s="76" t="s">
        <v>64</v>
      </c>
      <c r="AR39" s="76" t="s">
        <v>64</v>
      </c>
      <c r="AS39" s="76" t="s">
        <v>64</v>
      </c>
      <c r="AT39" s="76" t="s">
        <v>65</v>
      </c>
      <c r="AU39" s="76" t="s">
        <v>65</v>
      </c>
      <c r="AV39" s="76" t="s">
        <v>65</v>
      </c>
      <c r="AW39" s="65"/>
      <c r="AX39" s="65"/>
      <c r="AY39" s="54"/>
      <c r="AZ39" s="76" t="s">
        <v>66</v>
      </c>
      <c r="BA39" s="76" t="s">
        <v>66</v>
      </c>
      <c r="BB39" s="76" t="s">
        <v>65</v>
      </c>
      <c r="BC39" s="86" t="s">
        <v>63</v>
      </c>
      <c r="BD39" s="79"/>
    </row>
    <row r="40" spans="1:91" s="25" customFormat="1" ht="6.95" customHeight="1">
      <c r="B40" s="63"/>
      <c r="C40" s="63"/>
      <c r="H40" s="70"/>
      <c r="J40" s="70"/>
      <c r="AT40" s="70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</row>
    <row r="41" spans="1:91" ht="39.950000000000003" customHeight="1">
      <c r="B41" s="292" t="s">
        <v>67</v>
      </c>
      <c r="C41" s="292"/>
      <c r="D41" s="67"/>
      <c r="E41" s="88"/>
      <c r="F41" s="65"/>
      <c r="G41" s="88"/>
      <c r="H41" s="54"/>
      <c r="I41" s="54"/>
      <c r="J41" s="54"/>
      <c r="K41" s="88"/>
      <c r="L41" s="65"/>
      <c r="M41" s="88"/>
      <c r="N41" s="65"/>
      <c r="O41" s="65"/>
      <c r="P41" s="65"/>
      <c r="Q41" s="65"/>
      <c r="R41" s="65"/>
      <c r="S41" s="65"/>
      <c r="T41" s="88"/>
      <c r="U41" s="65"/>
      <c r="V41" s="65"/>
      <c r="W41" s="65"/>
      <c r="X41" s="88"/>
      <c r="Y41" s="65"/>
      <c r="Z41" s="65"/>
      <c r="AA41" s="15"/>
      <c r="AB41" s="54"/>
      <c r="AC41" s="54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88"/>
      <c r="AQ41" s="65"/>
      <c r="AR41" s="65"/>
      <c r="AS41" s="88"/>
      <c r="AT41" s="54"/>
      <c r="AU41" s="54"/>
      <c r="AV41" s="15"/>
      <c r="AW41" s="54"/>
      <c r="AX41" s="65"/>
      <c r="AY41" s="65"/>
      <c r="AZ41" s="65"/>
      <c r="BA41" s="65"/>
      <c r="BB41" s="65"/>
      <c r="BC41" s="78"/>
      <c r="BD41" s="79"/>
    </row>
    <row r="42" spans="1:91" s="25" customFormat="1" ht="6.95" customHeight="1">
      <c r="B42" s="63"/>
      <c r="C42" s="63"/>
      <c r="H42" s="70"/>
      <c r="J42" s="70"/>
      <c r="AT42" s="70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</row>
    <row r="43" spans="1:91" ht="39.950000000000003" customHeight="1">
      <c r="B43" s="292" t="s">
        <v>68</v>
      </c>
      <c r="C43" s="292"/>
      <c r="D43" s="67"/>
      <c r="E43" s="65"/>
      <c r="F43" s="65"/>
      <c r="G43" s="89"/>
      <c r="H43" s="90"/>
      <c r="I43" s="90"/>
      <c r="J43" s="54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89"/>
      <c r="AA43" s="90"/>
      <c r="AB43" s="90"/>
      <c r="AC43" s="54"/>
      <c r="AD43" s="54"/>
      <c r="AE43" s="54"/>
      <c r="AF43" s="54"/>
      <c r="AG43" s="54"/>
      <c r="AH43" s="54"/>
      <c r="AI43" s="54"/>
      <c r="AJ43" s="65"/>
      <c r="AK43" s="65"/>
      <c r="AL43" s="65"/>
      <c r="AM43" s="65"/>
      <c r="AN43" s="65"/>
      <c r="AO43" s="65"/>
      <c r="AP43" s="65"/>
      <c r="AQ43" s="65"/>
      <c r="AR43" s="54"/>
      <c r="AS43" s="65"/>
      <c r="AT43" s="65"/>
      <c r="AU43" s="54"/>
      <c r="AV43" s="65"/>
      <c r="AW43" s="65"/>
      <c r="AX43" s="65"/>
      <c r="AY43" s="65"/>
      <c r="AZ43" s="65"/>
      <c r="BA43" s="65"/>
      <c r="BB43" s="65"/>
      <c r="BC43" s="78"/>
      <c r="BD43" s="79"/>
    </row>
    <row r="44" spans="1:91" s="25" customFormat="1" ht="6.95" customHeight="1">
      <c r="A44" s="1"/>
      <c r="B44" s="91"/>
      <c r="C44" s="9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</row>
    <row r="45" spans="1:91" ht="39.950000000000003" customHeight="1">
      <c r="B45" s="292" t="s">
        <v>69</v>
      </c>
      <c r="C45" s="292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8"/>
      <c r="BD45" s="1"/>
    </row>
    <row r="46" spans="1:91" s="1" customFormat="1" ht="9.75" customHeight="1">
      <c r="AW46" s="92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</row>
    <row r="47" spans="1:91" s="94" customFormat="1" ht="21.75" customHeight="1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/>
      <c r="BD47" s="93"/>
      <c r="BE47" s="93"/>
      <c r="BF47" s="93"/>
      <c r="BG47" s="93"/>
      <c r="BH47" s="93"/>
      <c r="BI47" s="93"/>
      <c r="BJ47" s="93"/>
      <c r="BK47" s="93"/>
      <c r="BL47" s="93"/>
      <c r="BM47" s="93"/>
      <c r="BN47" s="93"/>
      <c r="BO47" s="93"/>
      <c r="BP47" s="93"/>
      <c r="BQ47" s="93"/>
      <c r="BR47" s="93"/>
      <c r="BS47" s="93"/>
      <c r="BT47" s="93"/>
      <c r="BU47" s="93"/>
      <c r="BV47" s="93"/>
      <c r="BW47" s="93"/>
      <c r="BX47" s="93"/>
      <c r="BY47" s="93"/>
      <c r="BZ47" s="93"/>
      <c r="CA47" s="93"/>
      <c r="CB47" s="93"/>
      <c r="CC47" s="93"/>
      <c r="CD47" s="93"/>
      <c r="CE47" s="93"/>
      <c r="CF47" s="93"/>
      <c r="CG47" s="93"/>
      <c r="CH47" s="93"/>
      <c r="CI47" s="93"/>
      <c r="CJ47" s="93"/>
      <c r="CK47" s="93"/>
      <c r="CL47" s="93"/>
      <c r="CM47" s="93"/>
    </row>
    <row r="48" spans="1:91" s="1" customFormat="1" ht="21.75" customHeight="1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</row>
    <row r="49" spans="1:1" ht="21.75" customHeight="1">
      <c r="A49"/>
    </row>
    <row r="50" spans="1:1" ht="21.75" customHeight="1">
      <c r="A50"/>
    </row>
    <row r="51" spans="1:1" ht="21.75" customHeight="1">
      <c r="A51"/>
    </row>
    <row r="52" spans="1:1" ht="21.75" customHeight="1">
      <c r="A52"/>
    </row>
    <row r="53" spans="1:1" ht="21.75" customHeight="1">
      <c r="A53"/>
    </row>
    <row r="54" spans="1:1" ht="21.75" customHeight="1">
      <c r="A54"/>
    </row>
    <row r="55" spans="1:1" ht="21.75" customHeight="1">
      <c r="A55"/>
    </row>
    <row r="56" spans="1:1" ht="21.75" customHeight="1">
      <c r="A56"/>
    </row>
    <row r="57" spans="1:1" ht="21.75" customHeight="1">
      <c r="A57"/>
    </row>
    <row r="58" spans="1:1" ht="21.75" customHeight="1">
      <c r="A58"/>
    </row>
    <row r="59" spans="1:1" ht="21.75" customHeight="1">
      <c r="A59"/>
    </row>
    <row r="60" spans="1:1">
      <c r="A60"/>
    </row>
    <row r="61" spans="1:1">
      <c r="A61"/>
    </row>
    <row r="62" spans="1:1">
      <c r="A62"/>
    </row>
    <row r="63" spans="1:1">
      <c r="A63"/>
    </row>
    <row r="64" spans="1:1">
      <c r="A64"/>
    </row>
    <row r="65" spans="1:55">
      <c r="A65"/>
    </row>
    <row r="66" spans="1:55">
      <c r="A66"/>
    </row>
    <row r="67" spans="1:55">
      <c r="A67"/>
    </row>
    <row r="68" spans="1:55">
      <c r="A68"/>
    </row>
    <row r="69" spans="1:55">
      <c r="A69"/>
    </row>
    <row r="70" spans="1:55">
      <c r="A70"/>
    </row>
    <row r="71" spans="1:55">
      <c r="A71"/>
    </row>
    <row r="72" spans="1:55">
      <c r="A72"/>
    </row>
    <row r="73" spans="1:55">
      <c r="A73"/>
    </row>
    <row r="74" spans="1:55">
      <c r="A74"/>
    </row>
    <row r="75" spans="1:55">
      <c r="A75"/>
    </row>
    <row r="76" spans="1:55">
      <c r="A76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</row>
    <row r="77" spans="1:55">
      <c r="A77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</row>
    <row r="78" spans="1:55">
      <c r="A78"/>
      <c r="C78" s="95"/>
      <c r="D78" s="93" t="e">
        <f t="shared" ref="D78:AI78" si="2">IF(D20="",NA(),1.5)</f>
        <v>#N/A</v>
      </c>
      <c r="E78" s="93" t="e">
        <f t="shared" si="2"/>
        <v>#N/A</v>
      </c>
      <c r="F78" s="93">
        <f t="shared" si="2"/>
        <v>1.5</v>
      </c>
      <c r="G78" s="93">
        <f t="shared" si="2"/>
        <v>1.5</v>
      </c>
      <c r="H78" s="93">
        <f t="shared" si="2"/>
        <v>1.5</v>
      </c>
      <c r="I78" s="93">
        <f t="shared" si="2"/>
        <v>1.5</v>
      </c>
      <c r="J78" s="93">
        <f t="shared" si="2"/>
        <v>1.5</v>
      </c>
      <c r="K78" s="93" t="e">
        <f t="shared" si="2"/>
        <v>#N/A</v>
      </c>
      <c r="L78" s="93">
        <f t="shared" si="2"/>
        <v>1.5</v>
      </c>
      <c r="M78" s="93">
        <f t="shared" si="2"/>
        <v>1.5</v>
      </c>
      <c r="N78" s="93">
        <f t="shared" si="2"/>
        <v>1.5</v>
      </c>
      <c r="O78" s="93" t="e">
        <f t="shared" si="2"/>
        <v>#N/A</v>
      </c>
      <c r="P78" s="93" t="e">
        <f t="shared" si="2"/>
        <v>#N/A</v>
      </c>
      <c r="Q78" s="93">
        <f t="shared" si="2"/>
        <v>1.5</v>
      </c>
      <c r="R78" s="93">
        <f t="shared" si="2"/>
        <v>1.5</v>
      </c>
      <c r="S78" s="93">
        <f t="shared" si="2"/>
        <v>1.5</v>
      </c>
      <c r="T78" s="93">
        <f t="shared" si="2"/>
        <v>1.5</v>
      </c>
      <c r="U78" s="93" t="e">
        <f t="shared" si="2"/>
        <v>#N/A</v>
      </c>
      <c r="V78" s="93" t="e">
        <f t="shared" si="2"/>
        <v>#N/A</v>
      </c>
      <c r="W78" s="93" t="e">
        <f t="shared" si="2"/>
        <v>#N/A</v>
      </c>
      <c r="X78" s="93">
        <f t="shared" si="2"/>
        <v>1.5</v>
      </c>
      <c r="Y78" s="93" t="e">
        <f t="shared" si="2"/>
        <v>#N/A</v>
      </c>
      <c r="Z78" s="93">
        <f t="shared" si="2"/>
        <v>1.5</v>
      </c>
      <c r="AA78" s="93" t="e">
        <f t="shared" si="2"/>
        <v>#N/A</v>
      </c>
      <c r="AB78" s="93">
        <f t="shared" si="2"/>
        <v>1.5</v>
      </c>
      <c r="AC78" s="93" t="e">
        <f t="shared" si="2"/>
        <v>#N/A</v>
      </c>
      <c r="AD78" s="93">
        <f t="shared" si="2"/>
        <v>1.5</v>
      </c>
      <c r="AE78" s="93" t="e">
        <f t="shared" si="2"/>
        <v>#N/A</v>
      </c>
      <c r="AF78" s="93" t="e">
        <f t="shared" si="2"/>
        <v>#N/A</v>
      </c>
      <c r="AG78" s="93" t="e">
        <f t="shared" si="2"/>
        <v>#N/A</v>
      </c>
      <c r="AH78" s="93" t="e">
        <f t="shared" si="2"/>
        <v>#N/A</v>
      </c>
      <c r="AI78" s="93" t="e">
        <f t="shared" si="2"/>
        <v>#N/A</v>
      </c>
      <c r="AJ78" s="93" t="e">
        <f t="shared" ref="AJ78:BC78" si="3">IF(AJ20="",NA(),1.5)</f>
        <v>#N/A</v>
      </c>
      <c r="AK78" s="93" t="e">
        <f t="shared" si="3"/>
        <v>#N/A</v>
      </c>
      <c r="AL78" s="93" t="e">
        <f t="shared" si="3"/>
        <v>#N/A</v>
      </c>
      <c r="AM78" s="93">
        <f t="shared" si="3"/>
        <v>1.5</v>
      </c>
      <c r="AN78" s="93">
        <f t="shared" si="3"/>
        <v>1.5</v>
      </c>
      <c r="AO78" s="93">
        <f t="shared" si="3"/>
        <v>1.5</v>
      </c>
      <c r="AP78" s="93">
        <f t="shared" si="3"/>
        <v>1.5</v>
      </c>
      <c r="AQ78" s="93" t="e">
        <f t="shared" si="3"/>
        <v>#N/A</v>
      </c>
      <c r="AR78" s="93">
        <f t="shared" si="3"/>
        <v>1.5</v>
      </c>
      <c r="AS78" s="93">
        <f t="shared" si="3"/>
        <v>1.5</v>
      </c>
      <c r="AT78" s="93" t="e">
        <f t="shared" si="3"/>
        <v>#N/A</v>
      </c>
      <c r="AU78" s="93" t="e">
        <f t="shared" si="3"/>
        <v>#N/A</v>
      </c>
      <c r="AV78" s="93" t="e">
        <f t="shared" si="3"/>
        <v>#N/A</v>
      </c>
      <c r="AW78" s="93">
        <f t="shared" si="3"/>
        <v>1.5</v>
      </c>
      <c r="AX78" s="93" t="e">
        <f t="shared" si="3"/>
        <v>#N/A</v>
      </c>
      <c r="AY78" s="93" t="e">
        <f t="shared" si="3"/>
        <v>#N/A</v>
      </c>
      <c r="AZ78" s="93" t="e">
        <f t="shared" si="3"/>
        <v>#N/A</v>
      </c>
      <c r="BA78" s="93">
        <f t="shared" si="3"/>
        <v>1.5</v>
      </c>
      <c r="BB78" s="93" t="e">
        <f t="shared" si="3"/>
        <v>#N/A</v>
      </c>
      <c r="BC78" s="93" t="e">
        <f t="shared" si="3"/>
        <v>#N/A</v>
      </c>
    </row>
  </sheetData>
  <mergeCells count="78">
    <mergeCell ref="B2:C2"/>
    <mergeCell ref="E2:K2"/>
    <mergeCell ref="M2:W2"/>
    <mergeCell ref="AH2:AK2"/>
    <mergeCell ref="B5:C5"/>
    <mergeCell ref="B6:C6"/>
    <mergeCell ref="B7:C7"/>
    <mergeCell ref="B8:C8"/>
    <mergeCell ref="B10:C10"/>
    <mergeCell ref="B11:C11"/>
    <mergeCell ref="B13:C13"/>
    <mergeCell ref="B14:C14"/>
    <mergeCell ref="B16:C16"/>
    <mergeCell ref="B18:C18"/>
    <mergeCell ref="B20:B23"/>
    <mergeCell ref="D20:D23"/>
    <mergeCell ref="E20:E23"/>
    <mergeCell ref="F20:F23"/>
    <mergeCell ref="G20:G23"/>
    <mergeCell ref="H20:H23"/>
    <mergeCell ref="I20:I23"/>
    <mergeCell ref="J20:J23"/>
    <mergeCell ref="K20:K23"/>
    <mergeCell ref="L20:L23"/>
    <mergeCell ref="M20:M23"/>
    <mergeCell ref="N20:N23"/>
    <mergeCell ref="O20:O23"/>
    <mergeCell ref="P20:P23"/>
    <mergeCell ref="Q20:Q23"/>
    <mergeCell ref="R20:R23"/>
    <mergeCell ref="S20:S23"/>
    <mergeCell ref="T20:T23"/>
    <mergeCell ref="U20:U23"/>
    <mergeCell ref="V20:V23"/>
    <mergeCell ref="W20:W23"/>
    <mergeCell ref="X20:X23"/>
    <mergeCell ref="Y20:Y23"/>
    <mergeCell ref="Z20:Z23"/>
    <mergeCell ref="AA20:AA23"/>
    <mergeCell ref="AB20:AB23"/>
    <mergeCell ref="AC20:AC23"/>
    <mergeCell ref="AD20:AD23"/>
    <mergeCell ref="AE20:AE23"/>
    <mergeCell ref="AF20:AF23"/>
    <mergeCell ref="AG20:AG23"/>
    <mergeCell ref="AN20:AN23"/>
    <mergeCell ref="AO20:AO23"/>
    <mergeCell ref="AP20:AP23"/>
    <mergeCell ref="AQ20:AQ23"/>
    <mergeCell ref="AH20:AH23"/>
    <mergeCell ref="AI20:AI23"/>
    <mergeCell ref="AJ20:AJ23"/>
    <mergeCell ref="AK20:AK23"/>
    <mergeCell ref="AL20:AL23"/>
    <mergeCell ref="BB20:BB23"/>
    <mergeCell ref="BC20:BC23"/>
    <mergeCell ref="B25:C25"/>
    <mergeCell ref="B27:C27"/>
    <mergeCell ref="B29:C29"/>
    <mergeCell ref="AW20:AW23"/>
    <mergeCell ref="AX20:AX23"/>
    <mergeCell ref="AY20:AY23"/>
    <mergeCell ref="AZ20:AZ23"/>
    <mergeCell ref="BA20:BA23"/>
    <mergeCell ref="AR20:AR23"/>
    <mergeCell ref="AS20:AS23"/>
    <mergeCell ref="AT20:AT23"/>
    <mergeCell ref="AU20:AU23"/>
    <mergeCell ref="AV20:AV23"/>
    <mergeCell ref="AM20:AM23"/>
    <mergeCell ref="B41:C41"/>
    <mergeCell ref="B43:C43"/>
    <mergeCell ref="B45:C45"/>
    <mergeCell ref="B31:C31"/>
    <mergeCell ref="B33:C33"/>
    <mergeCell ref="B35:C35"/>
    <mergeCell ref="B37:C37"/>
    <mergeCell ref="B39:C39"/>
  </mergeCells>
  <pageMargins left="0.7" right="0.7" top="0.24027777777777801" bottom="0.3" header="0.51180555555555496" footer="0.51180555555555496"/>
  <pageSetup paperSize="9" firstPageNumber="0" orientation="landscape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CM77"/>
  <sheetViews>
    <sheetView tabSelected="1" zoomScale="50" zoomScaleNormal="50" workbookViewId="0">
      <selection activeCell="A18" sqref="A18"/>
    </sheetView>
  </sheetViews>
  <sheetFormatPr defaultColWidth="8.85546875" defaultRowHeight="12.95"/>
  <cols>
    <col min="1" max="1" width="1.85546875" style="1" customWidth="1"/>
    <col min="2" max="2" width="25.140625" customWidth="1"/>
    <col min="3" max="3" width="18.85546875" customWidth="1"/>
    <col min="4" max="54" width="4.7109375" customWidth="1"/>
    <col min="55" max="55" width="5.28515625" customWidth="1"/>
    <col min="56" max="56" width="2.140625" customWidth="1"/>
    <col min="57" max="1025" width="11" customWidth="1"/>
  </cols>
  <sheetData>
    <row r="1" spans="1:91" ht="12" customHeight="1">
      <c r="B1" s="2"/>
      <c r="C1" s="1"/>
      <c r="D1" s="3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</row>
    <row r="2" spans="1:91" s="9" customFormat="1" ht="43.5" customHeight="1">
      <c r="A2" s="4"/>
      <c r="B2" s="307" t="s">
        <v>88</v>
      </c>
      <c r="C2" s="307"/>
      <c r="D2" s="5"/>
      <c r="E2" s="308" t="s">
        <v>1</v>
      </c>
      <c r="F2" s="308"/>
      <c r="G2" s="308"/>
      <c r="H2" s="308"/>
      <c r="I2" s="308"/>
      <c r="J2" s="308"/>
      <c r="K2" s="308"/>
      <c r="L2" s="6"/>
      <c r="M2" s="309" t="s">
        <v>2</v>
      </c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4"/>
      <c r="Y2" s="4"/>
      <c r="Z2" s="4"/>
      <c r="AA2" s="4"/>
      <c r="AB2" s="4"/>
      <c r="AC2" s="4"/>
      <c r="AD2" s="4"/>
      <c r="AE2" s="4"/>
      <c r="AF2" s="4"/>
      <c r="AG2" s="7" t="s">
        <v>3</v>
      </c>
      <c r="AH2" s="310">
        <v>43466</v>
      </c>
      <c r="AI2" s="310"/>
      <c r="AJ2" s="310"/>
      <c r="AK2" s="310"/>
      <c r="AL2" s="4"/>
      <c r="AM2" s="4"/>
      <c r="AN2" s="4"/>
      <c r="AO2" s="4"/>
      <c r="AP2" s="4"/>
      <c r="AQ2" s="4"/>
      <c r="AR2" s="4"/>
      <c r="AS2" s="4"/>
      <c r="AT2" s="4"/>
      <c r="AU2" s="4"/>
      <c r="AV2" s="8"/>
      <c r="AW2" s="8"/>
      <c r="AX2" s="8" t="s">
        <v>89</v>
      </c>
      <c r="AY2" s="4"/>
      <c r="AZ2" s="4"/>
      <c r="BA2" s="4"/>
      <c r="BB2" s="4"/>
      <c r="BC2" s="4"/>
      <c r="BD2" s="4"/>
    </row>
    <row r="3" spans="1:91" s="1" customFormat="1" ht="15" hidden="1" customHeight="1">
      <c r="D3" s="10">
        <f>AH2</f>
        <v>43466</v>
      </c>
      <c r="E3" s="10">
        <f t="shared" ref="E3:AJ3" si="0">D3+7</f>
        <v>43473</v>
      </c>
      <c r="F3" s="10">
        <f t="shared" si="0"/>
        <v>43480</v>
      </c>
      <c r="G3" s="10">
        <f t="shared" si="0"/>
        <v>43487</v>
      </c>
      <c r="H3" s="10">
        <f t="shared" si="0"/>
        <v>43494</v>
      </c>
      <c r="I3" s="10">
        <f t="shared" si="0"/>
        <v>43501</v>
      </c>
      <c r="J3" s="10">
        <f t="shared" si="0"/>
        <v>43508</v>
      </c>
      <c r="K3" s="10">
        <f t="shared" si="0"/>
        <v>43515</v>
      </c>
      <c r="L3" s="10">
        <f t="shared" si="0"/>
        <v>43522</v>
      </c>
      <c r="M3" s="10">
        <f t="shared" si="0"/>
        <v>43529</v>
      </c>
      <c r="N3" s="10">
        <f t="shared" si="0"/>
        <v>43536</v>
      </c>
      <c r="O3" s="10">
        <f t="shared" si="0"/>
        <v>43543</v>
      </c>
      <c r="P3" s="10">
        <f t="shared" si="0"/>
        <v>43550</v>
      </c>
      <c r="Q3" s="10">
        <f t="shared" si="0"/>
        <v>43557</v>
      </c>
      <c r="R3" s="10">
        <f t="shared" si="0"/>
        <v>43564</v>
      </c>
      <c r="S3" s="10">
        <f t="shared" si="0"/>
        <v>43571</v>
      </c>
      <c r="T3" s="10">
        <f t="shared" si="0"/>
        <v>43578</v>
      </c>
      <c r="U3" s="10">
        <f t="shared" si="0"/>
        <v>43585</v>
      </c>
      <c r="V3" s="10">
        <f t="shared" si="0"/>
        <v>43592</v>
      </c>
      <c r="W3" s="10">
        <f t="shared" si="0"/>
        <v>43599</v>
      </c>
      <c r="X3" s="10">
        <f t="shared" si="0"/>
        <v>43606</v>
      </c>
      <c r="Y3" s="10">
        <f t="shared" si="0"/>
        <v>43613</v>
      </c>
      <c r="Z3" s="10">
        <f t="shared" si="0"/>
        <v>43620</v>
      </c>
      <c r="AA3" s="10">
        <f t="shared" si="0"/>
        <v>43627</v>
      </c>
      <c r="AB3" s="10">
        <f t="shared" si="0"/>
        <v>43634</v>
      </c>
      <c r="AC3" s="10">
        <f t="shared" si="0"/>
        <v>43641</v>
      </c>
      <c r="AD3" s="10">
        <f t="shared" si="0"/>
        <v>43648</v>
      </c>
      <c r="AE3" s="10">
        <f t="shared" si="0"/>
        <v>43655</v>
      </c>
      <c r="AF3" s="10">
        <f t="shared" si="0"/>
        <v>43662</v>
      </c>
      <c r="AG3" s="10">
        <f t="shared" si="0"/>
        <v>43669</v>
      </c>
      <c r="AH3" s="10">
        <f t="shared" si="0"/>
        <v>43676</v>
      </c>
      <c r="AI3" s="10">
        <f t="shared" si="0"/>
        <v>43683</v>
      </c>
      <c r="AJ3" s="10">
        <f t="shared" si="0"/>
        <v>43690</v>
      </c>
      <c r="AK3" s="10">
        <f t="shared" ref="AK3:BC3" si="1">AJ3+7</f>
        <v>43697</v>
      </c>
      <c r="AL3" s="10">
        <f t="shared" si="1"/>
        <v>43704</v>
      </c>
      <c r="AM3" s="10">
        <f t="shared" si="1"/>
        <v>43711</v>
      </c>
      <c r="AN3" s="10">
        <f t="shared" si="1"/>
        <v>43718</v>
      </c>
      <c r="AO3" s="10">
        <f t="shared" si="1"/>
        <v>43725</v>
      </c>
      <c r="AP3" s="10">
        <f t="shared" si="1"/>
        <v>43732</v>
      </c>
      <c r="AQ3" s="10">
        <f t="shared" si="1"/>
        <v>43739</v>
      </c>
      <c r="AR3" s="10">
        <f t="shared" si="1"/>
        <v>43746</v>
      </c>
      <c r="AS3" s="10">
        <f t="shared" si="1"/>
        <v>43753</v>
      </c>
      <c r="AT3" s="10">
        <f t="shared" si="1"/>
        <v>43760</v>
      </c>
      <c r="AU3" s="10">
        <f t="shared" si="1"/>
        <v>43767</v>
      </c>
      <c r="AV3" s="10">
        <f t="shared" si="1"/>
        <v>43774</v>
      </c>
      <c r="AW3" s="10">
        <f t="shared" si="1"/>
        <v>43781</v>
      </c>
      <c r="AX3" s="10">
        <f t="shared" si="1"/>
        <v>43788</v>
      </c>
      <c r="AY3" s="10">
        <f t="shared" si="1"/>
        <v>43795</v>
      </c>
      <c r="AZ3" s="10">
        <f t="shared" si="1"/>
        <v>43802</v>
      </c>
      <c r="BA3" s="10">
        <f t="shared" si="1"/>
        <v>43809</v>
      </c>
      <c r="BB3" s="10">
        <f t="shared" si="1"/>
        <v>43816</v>
      </c>
      <c r="BC3" s="10">
        <f t="shared" si="1"/>
        <v>43823</v>
      </c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</row>
    <row r="4" spans="1:91" s="1" customFormat="1" ht="15" customHeight="1">
      <c r="D4" s="10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</row>
    <row r="5" spans="1:91" ht="24" customHeight="1">
      <c r="B5" s="293" t="s">
        <v>5</v>
      </c>
      <c r="C5" s="293"/>
      <c r="D5" s="11">
        <v>1</v>
      </c>
      <c r="E5" s="11">
        <v>2</v>
      </c>
      <c r="F5" s="11">
        <v>3</v>
      </c>
      <c r="G5" s="11">
        <v>4</v>
      </c>
      <c r="H5" s="11">
        <v>5</v>
      </c>
      <c r="I5" s="11">
        <v>6</v>
      </c>
      <c r="J5" s="11">
        <v>7</v>
      </c>
      <c r="K5" s="11">
        <v>8</v>
      </c>
      <c r="L5" s="11">
        <v>9</v>
      </c>
      <c r="M5" s="11">
        <v>10</v>
      </c>
      <c r="N5" s="11">
        <v>11</v>
      </c>
      <c r="O5" s="11">
        <v>12</v>
      </c>
      <c r="P5" s="11">
        <v>13</v>
      </c>
      <c r="Q5" s="11">
        <v>14</v>
      </c>
      <c r="R5" s="11">
        <v>15</v>
      </c>
      <c r="S5" s="11">
        <v>16</v>
      </c>
      <c r="T5" s="11">
        <v>17</v>
      </c>
      <c r="U5" s="11">
        <v>18</v>
      </c>
      <c r="V5" s="11">
        <v>19</v>
      </c>
      <c r="W5" s="11">
        <v>20</v>
      </c>
      <c r="X5" s="11">
        <v>21</v>
      </c>
      <c r="Y5" s="11">
        <v>22</v>
      </c>
      <c r="Z5" s="11">
        <v>23</v>
      </c>
      <c r="AA5" s="11">
        <v>24</v>
      </c>
      <c r="AB5" s="11">
        <v>25</v>
      </c>
      <c r="AC5" s="11">
        <v>26</v>
      </c>
      <c r="AD5" s="11">
        <v>27</v>
      </c>
      <c r="AE5" s="11">
        <v>28</v>
      </c>
      <c r="AF5" s="11">
        <v>29</v>
      </c>
      <c r="AG5" s="11">
        <v>30</v>
      </c>
      <c r="AH5" s="11">
        <v>31</v>
      </c>
      <c r="AI5" s="11">
        <v>32</v>
      </c>
      <c r="AJ5" s="11">
        <v>33</v>
      </c>
      <c r="AK5" s="11">
        <v>34</v>
      </c>
      <c r="AL5" s="11">
        <v>35</v>
      </c>
      <c r="AM5" s="11">
        <v>36</v>
      </c>
      <c r="AN5" s="11">
        <v>37</v>
      </c>
      <c r="AO5" s="11">
        <v>38</v>
      </c>
      <c r="AP5" s="11">
        <v>39</v>
      </c>
      <c r="AQ5" s="11">
        <v>40</v>
      </c>
      <c r="AR5" s="11">
        <v>41</v>
      </c>
      <c r="AS5" s="11">
        <v>42</v>
      </c>
      <c r="AT5" s="11">
        <v>43</v>
      </c>
      <c r="AU5" s="11">
        <v>44</v>
      </c>
      <c r="AV5" s="11">
        <v>45</v>
      </c>
      <c r="AW5" s="11">
        <v>46</v>
      </c>
      <c r="AX5" s="11">
        <v>47</v>
      </c>
      <c r="AY5" s="11">
        <v>48</v>
      </c>
      <c r="AZ5" s="11">
        <v>49</v>
      </c>
      <c r="BA5" s="11">
        <v>50</v>
      </c>
      <c r="BB5" s="11">
        <v>51</v>
      </c>
      <c r="BC5" s="11">
        <v>52</v>
      </c>
      <c r="BD5" s="1"/>
    </row>
    <row r="6" spans="1:91" s="9" customFormat="1" ht="34.5" customHeight="1">
      <c r="A6" s="4"/>
      <c r="B6" s="293" t="s">
        <v>6</v>
      </c>
      <c r="C6" s="293"/>
      <c r="D6" s="13" t="s">
        <v>7</v>
      </c>
      <c r="E6" s="13" t="s">
        <v>7</v>
      </c>
      <c r="F6" s="14" t="s">
        <v>8</v>
      </c>
      <c r="G6" s="15" t="s">
        <v>8</v>
      </c>
      <c r="H6" s="15" t="s">
        <v>8</v>
      </c>
      <c r="I6" s="15" t="s">
        <v>8</v>
      </c>
      <c r="J6" s="15" t="s">
        <v>8</v>
      </c>
      <c r="K6" s="15" t="s">
        <v>8</v>
      </c>
      <c r="L6" s="15" t="s">
        <v>8</v>
      </c>
      <c r="M6" s="15" t="s">
        <v>8</v>
      </c>
      <c r="N6" s="17" t="s">
        <v>10</v>
      </c>
      <c r="O6" s="17" t="s">
        <v>10</v>
      </c>
      <c r="P6" s="17" t="s">
        <v>10</v>
      </c>
      <c r="Q6" s="17" t="s">
        <v>10</v>
      </c>
      <c r="R6" s="17" t="s">
        <v>10</v>
      </c>
      <c r="S6" s="17" t="s">
        <v>10</v>
      </c>
      <c r="T6" s="13" t="s">
        <v>7</v>
      </c>
      <c r="U6" s="13" t="s">
        <v>7</v>
      </c>
      <c r="V6" s="13" t="s">
        <v>7</v>
      </c>
      <c r="W6" s="15" t="s">
        <v>8</v>
      </c>
      <c r="X6" s="15" t="s">
        <v>8</v>
      </c>
      <c r="Y6" s="15" t="s">
        <v>8</v>
      </c>
      <c r="Z6" s="15" t="s">
        <v>8</v>
      </c>
      <c r="AA6" s="15" t="s">
        <v>8</v>
      </c>
      <c r="AB6" s="15" t="s">
        <v>8</v>
      </c>
      <c r="AC6" s="15" t="s">
        <v>8</v>
      </c>
      <c r="AD6" s="15" t="s">
        <v>8</v>
      </c>
      <c r="AE6" s="18" t="s">
        <v>9</v>
      </c>
      <c r="AF6" s="18" t="s">
        <v>9</v>
      </c>
      <c r="AG6" s="18" t="s">
        <v>9</v>
      </c>
      <c r="AH6" s="18" t="s">
        <v>9</v>
      </c>
      <c r="AI6" s="18" t="s">
        <v>9</v>
      </c>
      <c r="AJ6" s="17" t="s">
        <v>10</v>
      </c>
      <c r="AK6" s="17" t="s">
        <v>10</v>
      </c>
      <c r="AL6" s="17" t="s">
        <v>10</v>
      </c>
      <c r="AM6" s="17" t="s">
        <v>10</v>
      </c>
      <c r="AN6" s="13" t="s">
        <v>7</v>
      </c>
      <c r="AO6" s="13" t="s">
        <v>7</v>
      </c>
      <c r="AP6" s="13" t="s">
        <v>7</v>
      </c>
      <c r="AQ6" s="13" t="s">
        <v>7</v>
      </c>
      <c r="AR6" s="15" t="s">
        <v>8</v>
      </c>
      <c r="AS6" s="15" t="s">
        <v>8</v>
      </c>
      <c r="AT6" s="15" t="s">
        <v>8</v>
      </c>
      <c r="AU6" s="15" t="s">
        <v>8</v>
      </c>
      <c r="AV6" s="15" t="s">
        <v>8</v>
      </c>
      <c r="AW6" s="15" t="s">
        <v>8</v>
      </c>
      <c r="AX6" s="18" t="s">
        <v>9</v>
      </c>
      <c r="AY6" s="18" t="s">
        <v>9</v>
      </c>
      <c r="AZ6" s="18" t="s">
        <v>9</v>
      </c>
      <c r="BA6" s="18" t="s">
        <v>9</v>
      </c>
      <c r="BB6" s="18" t="s">
        <v>9</v>
      </c>
      <c r="BC6" s="18" t="s">
        <v>9</v>
      </c>
      <c r="BD6" s="4"/>
    </row>
    <row r="7" spans="1:91" ht="30" customHeight="1">
      <c r="B7" s="293" t="s">
        <v>11</v>
      </c>
      <c r="C7" s="293"/>
      <c r="D7" s="11">
        <v>80</v>
      </c>
      <c r="E7" s="11">
        <v>70</v>
      </c>
      <c r="F7" s="11">
        <v>100</v>
      </c>
      <c r="G7" s="11">
        <v>70</v>
      </c>
      <c r="H7" s="11">
        <v>90</v>
      </c>
      <c r="I7" s="11">
        <v>80</v>
      </c>
      <c r="J7" s="11">
        <v>60</v>
      </c>
      <c r="K7" s="11">
        <v>70</v>
      </c>
      <c r="L7" s="11">
        <v>80</v>
      </c>
      <c r="M7" s="11">
        <v>60</v>
      </c>
      <c r="N7" s="11">
        <v>30</v>
      </c>
      <c r="O7" s="11">
        <v>60</v>
      </c>
      <c r="P7" s="11">
        <v>75</v>
      </c>
      <c r="Q7" s="11">
        <v>90</v>
      </c>
      <c r="R7" s="11">
        <v>60</v>
      </c>
      <c r="S7" s="11">
        <v>75</v>
      </c>
      <c r="T7" s="11">
        <v>90</v>
      </c>
      <c r="U7" s="11">
        <v>100</v>
      </c>
      <c r="V7" s="11">
        <v>80</v>
      </c>
      <c r="W7" s="11">
        <v>60</v>
      </c>
      <c r="X7" s="11">
        <v>50</v>
      </c>
      <c r="Y7" s="11">
        <v>100</v>
      </c>
      <c r="Z7" s="11">
        <v>80</v>
      </c>
      <c r="AA7" s="11">
        <v>60</v>
      </c>
      <c r="AB7" s="11">
        <v>50</v>
      </c>
      <c r="AC7" s="11">
        <v>60</v>
      </c>
      <c r="AD7" s="11">
        <v>50</v>
      </c>
      <c r="AE7" s="11">
        <v>20</v>
      </c>
      <c r="AF7" s="11">
        <v>10</v>
      </c>
      <c r="AG7" s="11">
        <v>10</v>
      </c>
      <c r="AH7" s="11">
        <v>10</v>
      </c>
      <c r="AI7" s="11">
        <v>20</v>
      </c>
      <c r="AJ7" s="11">
        <v>60</v>
      </c>
      <c r="AK7" s="11">
        <v>80</v>
      </c>
      <c r="AL7" s="11">
        <v>100</v>
      </c>
      <c r="AM7" s="11">
        <v>50</v>
      </c>
      <c r="AN7" s="11">
        <v>80</v>
      </c>
      <c r="AO7" s="11">
        <v>100</v>
      </c>
      <c r="AP7" s="11">
        <v>80</v>
      </c>
      <c r="AQ7" s="11">
        <v>60</v>
      </c>
      <c r="AR7" s="11">
        <v>80</v>
      </c>
      <c r="AS7" s="11">
        <v>70</v>
      </c>
      <c r="AT7" s="11">
        <v>60</v>
      </c>
      <c r="AU7" s="11">
        <v>30</v>
      </c>
      <c r="AV7" s="11">
        <v>70</v>
      </c>
      <c r="AW7" s="11">
        <v>60</v>
      </c>
      <c r="AX7" s="11">
        <v>20</v>
      </c>
      <c r="AY7" s="11">
        <v>20</v>
      </c>
      <c r="AZ7" s="11">
        <v>10</v>
      </c>
      <c r="BA7" s="11">
        <v>10</v>
      </c>
      <c r="BB7" s="11">
        <v>30</v>
      </c>
      <c r="BC7" s="20">
        <v>30</v>
      </c>
      <c r="BD7" s="21"/>
    </row>
    <row r="8" spans="1:91" ht="222.75" customHeight="1">
      <c r="B8" s="318"/>
      <c r="C8" s="318"/>
      <c r="D8" s="22"/>
      <c r="E8" s="23"/>
      <c r="F8" s="23"/>
      <c r="G8" s="23"/>
      <c r="H8" s="23"/>
      <c r="I8" s="23">
        <v>22</v>
      </c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4"/>
      <c r="BD8" s="1"/>
    </row>
    <row r="9" spans="1:91" s="25" customFormat="1" ht="6.95" customHeight="1">
      <c r="B9" s="26"/>
      <c r="C9" s="26"/>
      <c r="D9" s="27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</row>
    <row r="10" spans="1:91" ht="21.75" customHeight="1">
      <c r="B10" s="293" t="s">
        <v>13</v>
      </c>
      <c r="C10" s="293"/>
      <c r="D10" s="30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2"/>
      <c r="BD10" s="1"/>
    </row>
    <row r="11" spans="1:91" ht="21.75" customHeight="1">
      <c r="B11" s="293" t="s">
        <v>14</v>
      </c>
      <c r="C11" s="293"/>
      <c r="D11" s="96"/>
      <c r="E11" s="97"/>
      <c r="F11" s="98"/>
      <c r="G11" s="98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  <c r="AA11" s="98"/>
      <c r="AB11" s="98"/>
      <c r="AC11" s="98"/>
      <c r="AD11" s="98"/>
      <c r="AE11" s="98"/>
      <c r="AF11" s="98"/>
      <c r="AG11" s="98"/>
      <c r="AH11" s="98"/>
      <c r="AI11" s="98"/>
      <c r="AJ11" s="98"/>
      <c r="AK11" s="98"/>
      <c r="AL11" s="98"/>
      <c r="AM11" s="98"/>
      <c r="AN11" s="98"/>
      <c r="AO11" s="98"/>
      <c r="AP11" s="98"/>
      <c r="AQ11" s="98"/>
      <c r="AR11" s="98"/>
      <c r="AS11" s="98"/>
      <c r="AT11" s="98"/>
      <c r="AU11" s="98"/>
      <c r="AV11" s="98"/>
      <c r="AW11" s="98"/>
      <c r="AX11" s="98"/>
      <c r="AY11" s="98"/>
      <c r="AZ11" s="98"/>
      <c r="BA11" s="98"/>
      <c r="BB11" s="98"/>
      <c r="BC11" s="99"/>
      <c r="BD11" s="1"/>
    </row>
    <row r="12" spans="1:91" s="25" customFormat="1" ht="6.95" customHeight="1">
      <c r="B12" s="26"/>
      <c r="C12" s="26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</row>
    <row r="13" spans="1:91" ht="21.75" customHeight="1">
      <c r="B13" s="293" t="s">
        <v>15</v>
      </c>
      <c r="C13" s="293"/>
      <c r="D13" s="100"/>
      <c r="E13" s="100"/>
      <c r="F13" s="100"/>
      <c r="G13" s="43"/>
      <c r="H13" s="43"/>
      <c r="I13" s="43"/>
      <c r="J13" s="40"/>
      <c r="K13" s="40"/>
      <c r="L13" s="40"/>
      <c r="M13" s="40"/>
      <c r="N13" s="40"/>
      <c r="O13" s="40"/>
      <c r="P13" s="40"/>
      <c r="Q13" s="40"/>
      <c r="R13" s="41"/>
      <c r="S13" s="41"/>
      <c r="T13" s="40"/>
      <c r="U13" s="40"/>
      <c r="V13" s="40"/>
      <c r="W13" s="40"/>
      <c r="X13" s="43"/>
      <c r="Y13" s="43"/>
      <c r="Z13" s="43"/>
      <c r="AA13" s="43"/>
      <c r="AB13" s="43"/>
      <c r="AC13" s="40"/>
      <c r="AD13" s="40"/>
      <c r="AE13" s="41"/>
      <c r="AF13" s="41"/>
      <c r="AG13" s="41"/>
      <c r="AH13" s="41"/>
      <c r="AI13" s="41"/>
      <c r="AJ13" s="40"/>
      <c r="AK13" s="40"/>
      <c r="AL13" s="40"/>
      <c r="AM13" s="40"/>
      <c r="AN13" s="40"/>
      <c r="AO13" s="40"/>
      <c r="AP13" s="40"/>
      <c r="AQ13" s="43"/>
      <c r="AR13" s="43"/>
      <c r="AS13" s="43"/>
      <c r="AT13" s="43"/>
      <c r="AU13" s="40"/>
      <c r="AV13" s="40"/>
      <c r="AW13" s="40"/>
      <c r="AX13" s="41"/>
      <c r="AY13" s="41"/>
      <c r="AZ13" s="40"/>
      <c r="BA13" s="40"/>
      <c r="BB13" s="40"/>
      <c r="BC13" s="102"/>
      <c r="BD13" s="1"/>
    </row>
    <row r="14" spans="1:91" ht="21.75" customHeight="1">
      <c r="B14" s="293" t="s">
        <v>72</v>
      </c>
      <c r="C14" s="293"/>
      <c r="D14" s="45"/>
      <c r="E14" s="46"/>
      <c r="F14" s="46"/>
      <c r="G14" s="46"/>
      <c r="H14" s="47"/>
      <c r="I14" s="48"/>
      <c r="J14" s="48"/>
      <c r="K14" s="46"/>
      <c r="L14" s="46"/>
      <c r="M14" s="46"/>
      <c r="N14" s="46"/>
      <c r="O14" s="46"/>
      <c r="P14" s="46"/>
      <c r="Q14" s="46"/>
      <c r="R14" s="48"/>
      <c r="S14" s="48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8"/>
      <c r="AF14" s="48"/>
      <c r="AG14" s="48"/>
      <c r="AH14" s="48"/>
      <c r="AI14" s="48"/>
      <c r="AJ14" s="46"/>
      <c r="AK14" s="46"/>
      <c r="AL14" s="46"/>
      <c r="AM14" s="46"/>
      <c r="AN14" s="46"/>
      <c r="AO14" s="46"/>
      <c r="AP14" s="46"/>
      <c r="AQ14" s="48"/>
      <c r="AR14" s="48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9"/>
      <c r="BD14" s="1"/>
    </row>
    <row r="15" spans="1:91" ht="21.75" customHeight="1">
      <c r="B15" s="289" t="s">
        <v>17</v>
      </c>
      <c r="C15" s="50"/>
      <c r="D15" s="45"/>
      <c r="E15" s="46"/>
      <c r="F15" s="46"/>
      <c r="G15" s="46"/>
      <c r="H15" s="46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  <c r="BA15" s="51"/>
      <c r="BB15" s="51"/>
      <c r="BC15" s="49"/>
      <c r="BD15" s="1"/>
    </row>
    <row r="16" spans="1:91" ht="21.75" customHeight="1">
      <c r="B16" s="293" t="s">
        <v>18</v>
      </c>
      <c r="C16" s="293"/>
      <c r="D16" s="33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6"/>
      <c r="BD16" s="1"/>
    </row>
    <row r="17" spans="1:91" s="25" customFormat="1" ht="6.95" customHeight="1">
      <c r="B17" s="52"/>
      <c r="C17" s="52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</row>
    <row r="18" spans="1:91" ht="21.75" customHeight="1">
      <c r="A18" s="108"/>
      <c r="B18" s="293" t="s">
        <v>19</v>
      </c>
      <c r="C18" s="293"/>
      <c r="D18" s="54"/>
      <c r="E18" s="5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109" t="s">
        <v>90</v>
      </c>
      <c r="R18" s="54"/>
      <c r="S18" s="54"/>
      <c r="T18" s="54"/>
      <c r="U18" s="54"/>
      <c r="V18" s="54"/>
      <c r="W18" s="54"/>
      <c r="X18" s="54"/>
      <c r="Y18" s="54"/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109" t="s">
        <v>90</v>
      </c>
      <c r="AT18" s="54"/>
      <c r="AU18" s="54"/>
      <c r="AV18" s="54"/>
      <c r="AW18" s="54"/>
      <c r="AX18" s="54"/>
      <c r="AY18" s="54"/>
      <c r="AZ18" s="54"/>
      <c r="BA18" s="54"/>
      <c r="BB18" s="54"/>
      <c r="BC18" s="55"/>
      <c r="BD18" s="1"/>
    </row>
    <row r="19" spans="1:91" s="25" customFormat="1" ht="6.95" customHeight="1">
      <c r="B19" s="52"/>
      <c r="C19" s="52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  <c r="BA19" s="56"/>
      <c r="BB19" s="56"/>
      <c r="BC19" s="56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</row>
    <row r="20" spans="1:91" ht="86.25" customHeight="1">
      <c r="A20" s="108"/>
      <c r="B20" s="305" t="s">
        <v>20</v>
      </c>
      <c r="C20" s="58"/>
      <c r="D20" s="303"/>
      <c r="E20" s="298"/>
      <c r="F20" s="297" t="s">
        <v>21</v>
      </c>
      <c r="G20" s="301" t="s">
        <v>22</v>
      </c>
      <c r="H20" s="298"/>
      <c r="I20" s="300" t="s">
        <v>91</v>
      </c>
      <c r="J20" s="301" t="s">
        <v>75</v>
      </c>
      <c r="K20" s="298"/>
      <c r="L20" s="297" t="s">
        <v>40</v>
      </c>
      <c r="M20" s="317"/>
      <c r="N20" s="313" t="s">
        <v>24</v>
      </c>
      <c r="O20" s="298"/>
      <c r="P20" s="316" t="s">
        <v>92</v>
      </c>
      <c r="Q20" s="298"/>
      <c r="R20" s="298"/>
      <c r="S20" s="298"/>
      <c r="T20" s="297" t="s">
        <v>76</v>
      </c>
      <c r="U20" s="298"/>
      <c r="V20" s="315" t="s">
        <v>93</v>
      </c>
      <c r="W20" s="297" t="s">
        <v>31</v>
      </c>
      <c r="X20" s="297" t="s">
        <v>77</v>
      </c>
      <c r="Y20" s="298"/>
      <c r="Z20" s="301" t="s">
        <v>94</v>
      </c>
      <c r="AA20" s="298"/>
      <c r="AB20" s="300" t="s">
        <v>95</v>
      </c>
      <c r="AC20" s="298"/>
      <c r="AD20" s="315" t="s">
        <v>34</v>
      </c>
      <c r="AE20" s="298"/>
      <c r="AF20" s="298"/>
      <c r="AG20" s="298"/>
      <c r="AH20" s="298"/>
      <c r="AI20" s="298"/>
      <c r="AJ20" s="298"/>
      <c r="AK20" s="298"/>
      <c r="AL20" s="298"/>
      <c r="AM20" s="298"/>
      <c r="AN20" s="311" t="s">
        <v>35</v>
      </c>
      <c r="AO20" s="297" t="s">
        <v>37</v>
      </c>
      <c r="AP20" s="301" t="s">
        <v>96</v>
      </c>
      <c r="AQ20" s="311" t="s">
        <v>97</v>
      </c>
      <c r="AR20" s="297" t="s">
        <v>98</v>
      </c>
      <c r="AS20" s="298"/>
      <c r="AT20" s="314" t="s">
        <v>99</v>
      </c>
      <c r="AU20" s="298"/>
      <c r="AV20" s="298"/>
      <c r="AW20" s="300" t="s">
        <v>83</v>
      </c>
      <c r="AX20" s="298"/>
      <c r="AY20" s="301" t="s">
        <v>100</v>
      </c>
      <c r="AZ20" s="298"/>
      <c r="BA20" s="297" t="s">
        <v>84</v>
      </c>
      <c r="BB20" s="298"/>
      <c r="BC20" s="295"/>
      <c r="BD20" s="1"/>
    </row>
    <row r="21" spans="1:91" ht="21.75" customHeight="1">
      <c r="A21" s="108"/>
      <c r="B21" s="305"/>
      <c r="C21" s="60" t="s">
        <v>45</v>
      </c>
      <c r="D21" s="303"/>
      <c r="E21" s="298"/>
      <c r="F21" s="297"/>
      <c r="G21" s="301"/>
      <c r="H21" s="298"/>
      <c r="I21" s="300"/>
      <c r="J21" s="301"/>
      <c r="K21" s="298"/>
      <c r="L21" s="297"/>
      <c r="M21" s="317"/>
      <c r="N21" s="313"/>
      <c r="O21" s="298"/>
      <c r="P21" s="298"/>
      <c r="Q21" s="298"/>
      <c r="R21" s="298"/>
      <c r="S21" s="298"/>
      <c r="T21" s="297"/>
      <c r="U21" s="298"/>
      <c r="V21" s="298"/>
      <c r="W21" s="297"/>
      <c r="X21" s="297"/>
      <c r="Y21" s="298"/>
      <c r="Z21" s="301"/>
      <c r="AA21" s="298"/>
      <c r="AB21" s="300"/>
      <c r="AC21" s="298"/>
      <c r="AD21" s="315"/>
      <c r="AE21" s="298"/>
      <c r="AF21" s="298"/>
      <c r="AG21" s="298"/>
      <c r="AH21" s="298"/>
      <c r="AI21" s="298"/>
      <c r="AJ21" s="298"/>
      <c r="AK21" s="298"/>
      <c r="AL21" s="298"/>
      <c r="AM21" s="298"/>
      <c r="AN21" s="311"/>
      <c r="AO21" s="297"/>
      <c r="AP21" s="301"/>
      <c r="AQ21" s="311"/>
      <c r="AR21" s="297"/>
      <c r="AS21" s="298"/>
      <c r="AT21" s="314"/>
      <c r="AU21" s="314"/>
      <c r="AV21" s="314"/>
      <c r="AW21" s="300"/>
      <c r="AX21" s="298"/>
      <c r="AY21" s="298"/>
      <c r="AZ21" s="298"/>
      <c r="BA21" s="297"/>
      <c r="BB21" s="298"/>
      <c r="BC21" s="295"/>
      <c r="BD21" s="25"/>
    </row>
    <row r="22" spans="1:91" ht="21.75" customHeight="1">
      <c r="A22" s="108"/>
      <c r="B22" s="305"/>
      <c r="C22" s="61" t="s">
        <v>47</v>
      </c>
      <c r="D22" s="303"/>
      <c r="E22" s="298"/>
      <c r="F22" s="297"/>
      <c r="G22" s="301"/>
      <c r="H22" s="298"/>
      <c r="I22" s="300"/>
      <c r="J22" s="301"/>
      <c r="K22" s="298"/>
      <c r="L22" s="297"/>
      <c r="M22" s="317"/>
      <c r="N22" s="313"/>
      <c r="O22" s="298"/>
      <c r="P22" s="298"/>
      <c r="Q22" s="298"/>
      <c r="R22" s="298"/>
      <c r="S22" s="298"/>
      <c r="T22" s="297"/>
      <c r="U22" s="298"/>
      <c r="V22" s="298"/>
      <c r="W22" s="297"/>
      <c r="X22" s="297"/>
      <c r="Y22" s="298"/>
      <c r="Z22" s="301"/>
      <c r="AA22" s="298"/>
      <c r="AB22" s="300"/>
      <c r="AC22" s="298"/>
      <c r="AD22" s="315"/>
      <c r="AE22" s="298"/>
      <c r="AF22" s="298"/>
      <c r="AG22" s="298"/>
      <c r="AH22" s="298"/>
      <c r="AI22" s="298"/>
      <c r="AJ22" s="298"/>
      <c r="AK22" s="298"/>
      <c r="AL22" s="298"/>
      <c r="AM22" s="298"/>
      <c r="AN22" s="311"/>
      <c r="AO22" s="297"/>
      <c r="AP22" s="301"/>
      <c r="AQ22" s="311"/>
      <c r="AR22" s="297"/>
      <c r="AS22" s="298"/>
      <c r="AT22" s="314"/>
      <c r="AU22" s="314"/>
      <c r="AV22" s="314"/>
      <c r="AW22" s="300"/>
      <c r="AX22" s="298"/>
      <c r="AY22" s="298"/>
      <c r="AZ22" s="298"/>
      <c r="BA22" s="297"/>
      <c r="BB22" s="298"/>
      <c r="BC22" s="295"/>
      <c r="BD22" s="1"/>
    </row>
    <row r="23" spans="1:91" ht="27" customHeight="1">
      <c r="A23" s="108"/>
      <c r="B23" s="305"/>
      <c r="C23" s="103" t="s">
        <v>48</v>
      </c>
      <c r="D23" s="303"/>
      <c r="E23" s="298"/>
      <c r="F23" s="297"/>
      <c r="G23" s="301"/>
      <c r="H23" s="298"/>
      <c r="I23" s="300"/>
      <c r="J23" s="301"/>
      <c r="K23" s="298"/>
      <c r="L23" s="297"/>
      <c r="M23" s="317"/>
      <c r="N23" s="313"/>
      <c r="O23" s="298"/>
      <c r="P23" s="298"/>
      <c r="Q23" s="298"/>
      <c r="R23" s="298"/>
      <c r="S23" s="298"/>
      <c r="T23" s="297"/>
      <c r="U23" s="298"/>
      <c r="V23" s="298"/>
      <c r="W23" s="297"/>
      <c r="X23" s="297"/>
      <c r="Y23" s="298"/>
      <c r="Z23" s="301"/>
      <c r="AA23" s="298"/>
      <c r="AB23" s="300"/>
      <c r="AC23" s="298"/>
      <c r="AD23" s="315"/>
      <c r="AE23" s="298"/>
      <c r="AF23" s="298"/>
      <c r="AG23" s="298"/>
      <c r="AH23" s="298"/>
      <c r="AI23" s="298"/>
      <c r="AJ23" s="298"/>
      <c r="AK23" s="298"/>
      <c r="AL23" s="298"/>
      <c r="AM23" s="298"/>
      <c r="AN23" s="311"/>
      <c r="AO23" s="297"/>
      <c r="AP23" s="301"/>
      <c r="AQ23" s="311"/>
      <c r="AR23" s="297"/>
      <c r="AS23" s="298"/>
      <c r="AT23" s="314"/>
      <c r="AU23" s="314"/>
      <c r="AV23" s="314"/>
      <c r="AW23" s="300"/>
      <c r="AX23" s="298"/>
      <c r="AY23" s="298"/>
      <c r="AZ23" s="298"/>
      <c r="BA23" s="297"/>
      <c r="BB23" s="298"/>
      <c r="BC23" s="295"/>
      <c r="BD23" s="1"/>
    </row>
    <row r="24" spans="1:91" s="25" customFormat="1" ht="6.95" customHeight="1">
      <c r="B24" s="63"/>
      <c r="C24" s="63"/>
      <c r="M24" s="1"/>
      <c r="N24" s="1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</row>
    <row r="25" spans="1:91" ht="78.95" customHeight="1">
      <c r="A25" s="108"/>
      <c r="B25" s="293" t="s">
        <v>85</v>
      </c>
      <c r="C25" s="293"/>
      <c r="D25" s="64"/>
      <c r="E25" s="65"/>
      <c r="F25" s="65" t="s">
        <v>101</v>
      </c>
      <c r="G25" s="65" t="s">
        <v>102</v>
      </c>
      <c r="H25" s="65"/>
      <c r="I25" s="65" t="s">
        <v>101</v>
      </c>
      <c r="J25" s="65" t="s">
        <v>102</v>
      </c>
      <c r="K25" s="65"/>
      <c r="L25" s="65" t="s">
        <v>103</v>
      </c>
      <c r="M25" s="66"/>
      <c r="N25" s="110" t="s">
        <v>104</v>
      </c>
      <c r="O25" s="65"/>
      <c r="P25" s="65" t="s">
        <v>105</v>
      </c>
      <c r="Q25" s="65"/>
      <c r="R25" s="65"/>
      <c r="S25" s="65"/>
      <c r="T25" s="65" t="s">
        <v>101</v>
      </c>
      <c r="U25" s="66"/>
      <c r="V25" s="65" t="s">
        <v>103</v>
      </c>
      <c r="W25" s="65" t="s">
        <v>101</v>
      </c>
      <c r="X25" s="65" t="s">
        <v>106</v>
      </c>
      <c r="Y25" s="65"/>
      <c r="Z25" s="65" t="s">
        <v>102</v>
      </c>
      <c r="AA25" s="65"/>
      <c r="AB25" s="65" t="s">
        <v>107</v>
      </c>
      <c r="AC25" s="65"/>
      <c r="AD25" s="65" t="s">
        <v>101</v>
      </c>
      <c r="AE25" s="65"/>
      <c r="AF25" s="65"/>
      <c r="AG25" s="65"/>
      <c r="AH25" s="65"/>
      <c r="AI25" s="65"/>
      <c r="AJ25" s="65"/>
      <c r="AK25" s="65"/>
      <c r="AL25" s="65"/>
      <c r="AM25" s="65"/>
      <c r="AN25" s="65" t="s">
        <v>106</v>
      </c>
      <c r="AO25" s="65" t="s">
        <v>101</v>
      </c>
      <c r="AP25" s="65" t="s">
        <v>102</v>
      </c>
      <c r="AQ25" s="65" t="s">
        <v>103</v>
      </c>
      <c r="AR25" s="65" t="s">
        <v>108</v>
      </c>
      <c r="AS25" s="65"/>
      <c r="AT25" s="65" t="s">
        <v>103</v>
      </c>
      <c r="AU25" s="65"/>
      <c r="AV25" s="65"/>
      <c r="AW25" s="65" t="s">
        <v>106</v>
      </c>
      <c r="AX25" s="65"/>
      <c r="AY25" s="65" t="s">
        <v>102</v>
      </c>
      <c r="AZ25" s="65"/>
      <c r="BA25" s="65" t="s">
        <v>103</v>
      </c>
      <c r="BB25" s="65"/>
      <c r="BC25" s="68"/>
      <c r="BD25" s="1"/>
    </row>
    <row r="26" spans="1:91" s="25" customFormat="1" ht="6.95" customHeight="1">
      <c r="B26" s="63"/>
      <c r="C26" s="63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</row>
    <row r="27" spans="1:91" ht="24" customHeight="1">
      <c r="B27" s="294" t="s">
        <v>5</v>
      </c>
      <c r="C27" s="294"/>
      <c r="D27" s="11">
        <v>1</v>
      </c>
      <c r="E27" s="11">
        <v>2</v>
      </c>
      <c r="F27" s="11">
        <v>3</v>
      </c>
      <c r="G27" s="11">
        <v>4</v>
      </c>
      <c r="H27" s="11">
        <v>5</v>
      </c>
      <c r="I27" s="11">
        <v>6</v>
      </c>
      <c r="J27" s="11">
        <v>7</v>
      </c>
      <c r="K27" s="11">
        <v>8</v>
      </c>
      <c r="L27" s="11">
        <v>9</v>
      </c>
      <c r="M27" s="11">
        <v>10</v>
      </c>
      <c r="N27" s="11">
        <v>11</v>
      </c>
      <c r="O27" s="11">
        <v>12</v>
      </c>
      <c r="P27" s="11">
        <v>13</v>
      </c>
      <c r="Q27" s="11">
        <v>14</v>
      </c>
      <c r="R27" s="11">
        <v>15</v>
      </c>
      <c r="S27" s="11">
        <v>16</v>
      </c>
      <c r="T27" s="11">
        <v>17</v>
      </c>
      <c r="U27" s="11">
        <v>18</v>
      </c>
      <c r="V27" s="11">
        <v>19</v>
      </c>
      <c r="W27" s="11">
        <v>20</v>
      </c>
      <c r="X27" s="11">
        <v>21</v>
      </c>
      <c r="Y27" s="11">
        <v>22</v>
      </c>
      <c r="Z27" s="11">
        <v>23</v>
      </c>
      <c r="AA27" s="11">
        <v>24</v>
      </c>
      <c r="AB27" s="11">
        <v>25</v>
      </c>
      <c r="AC27" s="11">
        <v>26</v>
      </c>
      <c r="AD27" s="11">
        <v>27</v>
      </c>
      <c r="AE27" s="11">
        <v>28</v>
      </c>
      <c r="AF27" s="11">
        <v>29</v>
      </c>
      <c r="AG27" s="11">
        <v>30</v>
      </c>
      <c r="AH27" s="11">
        <v>31</v>
      </c>
      <c r="AI27" s="11">
        <v>32</v>
      </c>
      <c r="AJ27" s="11">
        <v>33</v>
      </c>
      <c r="AK27" s="11">
        <v>34</v>
      </c>
      <c r="AL27" s="11">
        <v>35</v>
      </c>
      <c r="AM27" s="11">
        <v>36</v>
      </c>
      <c r="AN27" s="11">
        <v>37</v>
      </c>
      <c r="AO27" s="11">
        <v>38</v>
      </c>
      <c r="AP27" s="11">
        <v>39</v>
      </c>
      <c r="AQ27" s="11">
        <v>40</v>
      </c>
      <c r="AR27" s="11">
        <v>41</v>
      </c>
      <c r="AS27" s="11">
        <v>42</v>
      </c>
      <c r="AT27" s="11">
        <v>43</v>
      </c>
      <c r="AU27" s="11">
        <v>44</v>
      </c>
      <c r="AV27" s="11">
        <v>45</v>
      </c>
      <c r="AW27" s="11">
        <v>46</v>
      </c>
      <c r="AX27" s="11">
        <v>47</v>
      </c>
      <c r="AY27" s="11">
        <v>48</v>
      </c>
      <c r="AZ27" s="11">
        <v>49</v>
      </c>
      <c r="BA27" s="11">
        <v>50</v>
      </c>
      <c r="BB27" s="11">
        <v>51</v>
      </c>
      <c r="BC27" s="11">
        <v>52</v>
      </c>
      <c r="BD27" s="1"/>
    </row>
    <row r="28" spans="1:91" s="25" customFormat="1" ht="6.95" customHeight="1">
      <c r="B28" s="63"/>
      <c r="C28" s="63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</row>
    <row r="29" spans="1:91" s="25" customFormat="1" ht="6.95" customHeight="1">
      <c r="B29" s="63" t="s">
        <v>50</v>
      </c>
      <c r="C29" s="63"/>
      <c r="H29" s="70"/>
      <c r="J29" s="70"/>
      <c r="AT29" s="70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</row>
    <row r="30" spans="1:91" ht="39.950000000000003" customHeight="1">
      <c r="A30" s="108"/>
      <c r="B30" s="293" t="s">
        <v>51</v>
      </c>
      <c r="C30" s="293"/>
      <c r="D30" s="104">
        <v>2</v>
      </c>
      <c r="E30" s="105">
        <v>2</v>
      </c>
      <c r="F30" s="105">
        <v>3</v>
      </c>
      <c r="G30" s="105">
        <v>3</v>
      </c>
      <c r="H30" s="105">
        <v>3</v>
      </c>
      <c r="I30" s="73"/>
      <c r="J30" s="105">
        <v>1</v>
      </c>
      <c r="K30" s="105">
        <v>2</v>
      </c>
      <c r="L30" s="105">
        <v>3</v>
      </c>
      <c r="M30" s="105">
        <v>3</v>
      </c>
      <c r="N30" s="73"/>
      <c r="O30" s="105">
        <v>1</v>
      </c>
      <c r="P30" s="105">
        <v>1</v>
      </c>
      <c r="Q30" s="105">
        <v>1</v>
      </c>
      <c r="R30" s="105">
        <v>1</v>
      </c>
      <c r="S30" s="105">
        <v>2</v>
      </c>
      <c r="T30" s="105">
        <v>2</v>
      </c>
      <c r="U30" s="105">
        <v>2</v>
      </c>
      <c r="V30" s="105">
        <v>2</v>
      </c>
      <c r="W30" s="105">
        <v>3</v>
      </c>
      <c r="X30" s="105">
        <v>3</v>
      </c>
      <c r="Y30" s="105">
        <v>3</v>
      </c>
      <c r="Z30" s="105">
        <v>3</v>
      </c>
      <c r="AA30" s="105">
        <v>3</v>
      </c>
      <c r="AB30" s="105">
        <v>3</v>
      </c>
      <c r="AC30" s="105">
        <v>3</v>
      </c>
      <c r="AD30" s="105">
        <v>3</v>
      </c>
      <c r="AE30" s="73"/>
      <c r="AF30" s="73"/>
      <c r="AG30" s="73"/>
      <c r="AH30" s="73"/>
      <c r="AI30" s="105">
        <v>1</v>
      </c>
      <c r="AJ30" s="105">
        <v>1</v>
      </c>
      <c r="AK30" s="105">
        <v>1</v>
      </c>
      <c r="AL30" s="105">
        <v>1</v>
      </c>
      <c r="AM30" s="105">
        <v>2</v>
      </c>
      <c r="AN30" s="105">
        <v>2</v>
      </c>
      <c r="AO30" s="105">
        <v>2</v>
      </c>
      <c r="AP30" s="105">
        <v>2</v>
      </c>
      <c r="AQ30" s="105">
        <v>3</v>
      </c>
      <c r="AR30" s="105">
        <v>3</v>
      </c>
      <c r="AS30" s="105">
        <v>3</v>
      </c>
      <c r="AT30" s="105">
        <v>3</v>
      </c>
      <c r="AU30" s="105">
        <v>3</v>
      </c>
      <c r="AV30" s="105">
        <v>3</v>
      </c>
      <c r="AW30" s="105">
        <v>3</v>
      </c>
      <c r="AX30" s="105"/>
      <c r="AY30" s="73"/>
      <c r="AZ30" s="105">
        <v>1</v>
      </c>
      <c r="BA30" s="105">
        <v>1</v>
      </c>
      <c r="BB30" s="105">
        <v>1</v>
      </c>
      <c r="BC30" s="106">
        <v>2</v>
      </c>
      <c r="BD30" s="1"/>
    </row>
    <row r="31" spans="1:91" s="25" customFormat="1" ht="6.95" customHeight="1">
      <c r="B31" s="63"/>
      <c r="C31" s="63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</row>
    <row r="32" spans="1:91" ht="39.950000000000003" customHeight="1">
      <c r="A32" s="108"/>
      <c r="B32" s="293" t="s">
        <v>52</v>
      </c>
      <c r="C32" s="293"/>
      <c r="D32" s="110" t="s">
        <v>55</v>
      </c>
      <c r="E32" s="65" t="s">
        <v>53</v>
      </c>
      <c r="F32" s="65" t="s">
        <v>54</v>
      </c>
      <c r="G32" s="65" t="s">
        <v>54</v>
      </c>
      <c r="H32" s="65" t="s">
        <v>54</v>
      </c>
      <c r="I32" s="65" t="s">
        <v>109</v>
      </c>
      <c r="J32" s="76" t="s">
        <v>53</v>
      </c>
      <c r="K32" s="65" t="s">
        <v>53</v>
      </c>
      <c r="L32" s="65" t="s">
        <v>54</v>
      </c>
      <c r="M32" s="65" t="s">
        <v>54</v>
      </c>
      <c r="N32" s="65" t="s">
        <v>54</v>
      </c>
      <c r="O32" s="76" t="s">
        <v>55</v>
      </c>
      <c r="P32" s="76" t="s">
        <v>55</v>
      </c>
      <c r="Q32" s="65" t="s">
        <v>53</v>
      </c>
      <c r="R32" s="65" t="s">
        <v>53</v>
      </c>
      <c r="S32" s="65" t="s">
        <v>54</v>
      </c>
      <c r="T32" s="65" t="s">
        <v>54</v>
      </c>
      <c r="U32" s="65" t="s">
        <v>53</v>
      </c>
      <c r="V32" s="65" t="s">
        <v>53</v>
      </c>
      <c r="W32" s="65" t="s">
        <v>54</v>
      </c>
      <c r="X32" s="65" t="s">
        <v>54</v>
      </c>
      <c r="Y32" s="66" t="s">
        <v>110</v>
      </c>
      <c r="Z32" s="66" t="s">
        <v>53</v>
      </c>
      <c r="AA32" s="66" t="s">
        <v>54</v>
      </c>
      <c r="AB32" s="65" t="s">
        <v>54</v>
      </c>
      <c r="AC32" s="65" t="s">
        <v>53</v>
      </c>
      <c r="AD32" s="65" t="s">
        <v>53</v>
      </c>
      <c r="AE32" s="65" t="s">
        <v>111</v>
      </c>
      <c r="AF32" s="65" t="s">
        <v>111</v>
      </c>
      <c r="AG32" s="65" t="s">
        <v>111</v>
      </c>
      <c r="AH32" s="65" t="s">
        <v>55</v>
      </c>
      <c r="AI32" s="65" t="s">
        <v>55</v>
      </c>
      <c r="AJ32" s="65" t="s">
        <v>55</v>
      </c>
      <c r="AK32" s="65" t="s">
        <v>53</v>
      </c>
      <c r="AL32" s="65" t="s">
        <v>53</v>
      </c>
      <c r="AM32" s="65" t="s">
        <v>54</v>
      </c>
      <c r="AN32" s="65" t="s">
        <v>54</v>
      </c>
      <c r="AO32" s="65" t="s">
        <v>53</v>
      </c>
      <c r="AP32" s="65" t="s">
        <v>53</v>
      </c>
      <c r="AQ32" s="65" t="s">
        <v>54</v>
      </c>
      <c r="AR32" s="65" t="s">
        <v>54</v>
      </c>
      <c r="AS32" s="65" t="s">
        <v>54</v>
      </c>
      <c r="AT32" s="65" t="s">
        <v>109</v>
      </c>
      <c r="AU32" s="65" t="s">
        <v>55</v>
      </c>
      <c r="AV32" s="65" t="s">
        <v>53</v>
      </c>
      <c r="AW32" s="65" t="s">
        <v>54</v>
      </c>
      <c r="AX32" s="65" t="s">
        <v>55</v>
      </c>
      <c r="AY32" s="65" t="s">
        <v>53</v>
      </c>
      <c r="AZ32" s="65" t="s">
        <v>55</v>
      </c>
      <c r="BA32" s="65" t="s">
        <v>55</v>
      </c>
      <c r="BB32" s="65" t="s">
        <v>53</v>
      </c>
      <c r="BC32" s="65" t="s">
        <v>53</v>
      </c>
      <c r="BD32" s="1"/>
    </row>
    <row r="33" spans="1:91" s="25" customFormat="1" ht="6.95" customHeight="1">
      <c r="B33" s="63"/>
      <c r="C33" s="63"/>
      <c r="H33" s="70"/>
      <c r="J33" s="70"/>
      <c r="AT33" s="70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</row>
    <row r="34" spans="1:91" ht="39.950000000000003" customHeight="1">
      <c r="B34" s="294" t="s">
        <v>56</v>
      </c>
      <c r="C34" s="294"/>
      <c r="D34" s="110"/>
      <c r="E34" s="65"/>
      <c r="F34" s="65"/>
      <c r="G34" s="65"/>
      <c r="H34" s="65"/>
      <c r="I34" s="65"/>
      <c r="J34" s="54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6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54"/>
      <c r="AU34" s="65"/>
      <c r="AV34" s="65"/>
      <c r="AW34" s="66"/>
      <c r="AX34" s="65"/>
      <c r="AY34" s="54"/>
      <c r="AZ34" s="54"/>
      <c r="BA34" s="65"/>
      <c r="BB34" s="65"/>
      <c r="BC34" s="78"/>
      <c r="BD34" s="79"/>
    </row>
    <row r="35" spans="1:91" s="25" customFormat="1" ht="6.95" customHeight="1">
      <c r="B35" s="63"/>
      <c r="C35" s="63"/>
      <c r="H35" s="70"/>
      <c r="J35" s="70"/>
      <c r="AT35" s="70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</row>
    <row r="36" spans="1:91" ht="39.950000000000003" customHeight="1">
      <c r="B36" s="292" t="s">
        <v>57</v>
      </c>
      <c r="C36" s="292"/>
      <c r="D36" s="80" t="s">
        <v>58</v>
      </c>
      <c r="E36" s="107" t="s">
        <v>59</v>
      </c>
      <c r="F36" s="81" t="s">
        <v>59</v>
      </c>
      <c r="G36" s="82" t="s">
        <v>60</v>
      </c>
      <c r="H36" s="82" t="s">
        <v>60</v>
      </c>
      <c r="I36" s="65"/>
      <c r="J36" s="80" t="s">
        <v>58</v>
      </c>
      <c r="K36" s="80" t="s">
        <v>58</v>
      </c>
      <c r="L36" s="81" t="s">
        <v>59</v>
      </c>
      <c r="M36" s="82" t="s">
        <v>60</v>
      </c>
      <c r="N36" s="76"/>
      <c r="O36" s="83" t="s">
        <v>61</v>
      </c>
      <c r="P36" s="83" t="s">
        <v>61</v>
      </c>
      <c r="Q36" s="83" t="s">
        <v>61</v>
      </c>
      <c r="R36" s="80" t="s">
        <v>58</v>
      </c>
      <c r="S36" s="80" t="s">
        <v>58</v>
      </c>
      <c r="T36" s="80" t="s">
        <v>58</v>
      </c>
      <c r="U36" s="81" t="s">
        <v>59</v>
      </c>
      <c r="V36" s="81" t="s">
        <v>59</v>
      </c>
      <c r="W36" s="81" t="s">
        <v>59</v>
      </c>
      <c r="X36" s="81" t="s">
        <v>59</v>
      </c>
      <c r="Y36" s="82" t="s">
        <v>60</v>
      </c>
      <c r="Z36" s="82" t="s">
        <v>60</v>
      </c>
      <c r="AA36" s="82" t="s">
        <v>60</v>
      </c>
      <c r="AB36" s="65"/>
      <c r="AC36" s="65"/>
      <c r="AD36" s="65"/>
      <c r="AE36" s="65"/>
      <c r="AF36" s="65"/>
      <c r="AG36" s="65"/>
      <c r="AH36" s="83" t="s">
        <v>61</v>
      </c>
      <c r="AI36" s="83" t="s">
        <v>61</v>
      </c>
      <c r="AJ36" s="83" t="s">
        <v>61</v>
      </c>
      <c r="AK36" s="80" t="s">
        <v>58</v>
      </c>
      <c r="AL36" s="80" t="s">
        <v>58</v>
      </c>
      <c r="AM36" s="80" t="s">
        <v>58</v>
      </c>
      <c r="AN36" s="81" t="s">
        <v>59</v>
      </c>
      <c r="AO36" s="81" t="s">
        <v>59</v>
      </c>
      <c r="AP36" s="81" t="s">
        <v>59</v>
      </c>
      <c r="AQ36" s="82" t="s">
        <v>60</v>
      </c>
      <c r="AR36" s="82" t="s">
        <v>60</v>
      </c>
      <c r="AS36" s="82" t="s">
        <v>60</v>
      </c>
      <c r="AT36" s="65"/>
      <c r="AU36" s="65"/>
      <c r="AV36" s="81" t="s">
        <v>59</v>
      </c>
      <c r="AW36" s="82" t="s">
        <v>60</v>
      </c>
      <c r="AX36" s="65"/>
      <c r="AY36" s="83" t="s">
        <v>61</v>
      </c>
      <c r="AZ36" s="83" t="s">
        <v>61</v>
      </c>
      <c r="BA36" s="83" t="s">
        <v>61</v>
      </c>
      <c r="BB36" s="80" t="s">
        <v>58</v>
      </c>
      <c r="BC36" s="80" t="s">
        <v>58</v>
      </c>
      <c r="BD36" s="79"/>
    </row>
    <row r="37" spans="1:91" s="25" customFormat="1" ht="6.95" customHeight="1">
      <c r="B37" s="63"/>
      <c r="C37" s="63"/>
      <c r="H37" s="70"/>
      <c r="J37" s="70"/>
      <c r="AT37" s="70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</row>
    <row r="38" spans="1:91" ht="39.950000000000003" customHeight="1">
      <c r="B38" s="292" t="s">
        <v>62</v>
      </c>
      <c r="C38" s="292"/>
      <c r="D38" s="65"/>
      <c r="E38" s="85" t="s">
        <v>64</v>
      </c>
      <c r="F38" s="76" t="s">
        <v>64</v>
      </c>
      <c r="G38" s="76" t="s">
        <v>65</v>
      </c>
      <c r="H38" s="76" t="s">
        <v>65</v>
      </c>
      <c r="I38" s="65"/>
      <c r="J38" s="76" t="s">
        <v>65</v>
      </c>
      <c r="K38" s="76" t="s">
        <v>65</v>
      </c>
      <c r="L38" s="76" t="s">
        <v>65</v>
      </c>
      <c r="M38" s="76" t="s">
        <v>65</v>
      </c>
      <c r="N38" s="65"/>
      <c r="O38" s="76" t="s">
        <v>66</v>
      </c>
      <c r="P38" s="76" t="s">
        <v>66</v>
      </c>
      <c r="Q38" s="76" t="s">
        <v>65</v>
      </c>
      <c r="R38" s="86" t="s">
        <v>63</v>
      </c>
      <c r="S38" s="76" t="s">
        <v>63</v>
      </c>
      <c r="T38" s="76" t="s">
        <v>65</v>
      </c>
      <c r="U38" s="76" t="s">
        <v>64</v>
      </c>
      <c r="V38" s="76" t="s">
        <v>64</v>
      </c>
      <c r="W38" s="76" t="s">
        <v>64</v>
      </c>
      <c r="X38" s="76" t="s">
        <v>65</v>
      </c>
      <c r="Y38" s="76" t="s">
        <v>65</v>
      </c>
      <c r="Z38" s="76" t="s">
        <v>65</v>
      </c>
      <c r="AA38" s="76" t="s">
        <v>65</v>
      </c>
      <c r="AB38" s="65"/>
      <c r="AC38" s="65"/>
      <c r="AD38" s="65"/>
      <c r="AE38" s="65"/>
      <c r="AF38" s="65"/>
      <c r="AG38" s="65"/>
      <c r="AH38" s="76" t="s">
        <v>66</v>
      </c>
      <c r="AI38" s="76" t="s">
        <v>66</v>
      </c>
      <c r="AJ38" s="76" t="s">
        <v>65</v>
      </c>
      <c r="AK38" s="86" t="s">
        <v>63</v>
      </c>
      <c r="AL38" s="76" t="s">
        <v>63</v>
      </c>
      <c r="AM38" s="76" t="s">
        <v>65</v>
      </c>
      <c r="AN38" s="76" t="s">
        <v>64</v>
      </c>
      <c r="AO38" s="76" t="s">
        <v>64</v>
      </c>
      <c r="AP38" s="76" t="s">
        <v>64</v>
      </c>
      <c r="AQ38" s="76" t="s">
        <v>65</v>
      </c>
      <c r="AR38" s="76" t="s">
        <v>65</v>
      </c>
      <c r="AS38" s="76" t="s">
        <v>65</v>
      </c>
      <c r="AT38" s="65"/>
      <c r="AU38" s="65"/>
      <c r="AV38" s="65"/>
      <c r="AW38" s="65"/>
      <c r="AX38" s="65"/>
      <c r="AY38" s="54"/>
      <c r="AZ38" s="76" t="s">
        <v>66</v>
      </c>
      <c r="BA38" s="76" t="s">
        <v>66</v>
      </c>
      <c r="BB38" s="76" t="s">
        <v>65</v>
      </c>
      <c r="BC38" s="86" t="s">
        <v>63</v>
      </c>
      <c r="BD38" s="79"/>
    </row>
    <row r="39" spans="1:91" s="25" customFormat="1" ht="6.95" customHeight="1">
      <c r="B39" s="63"/>
      <c r="C39" s="63"/>
      <c r="H39" s="70"/>
      <c r="J39" s="70"/>
      <c r="AT39" s="70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</row>
    <row r="40" spans="1:91" ht="39.950000000000003" customHeight="1">
      <c r="B40" s="292" t="s">
        <v>67</v>
      </c>
      <c r="C40" s="292"/>
      <c r="D40" s="110"/>
      <c r="E40" s="54"/>
      <c r="F40" s="88"/>
      <c r="G40" s="54"/>
      <c r="H40" s="88"/>
      <c r="I40" s="54"/>
      <c r="J40" s="54"/>
      <c r="K40" s="88"/>
      <c r="L40" s="65"/>
      <c r="M40" s="88"/>
      <c r="N40" s="65"/>
      <c r="O40" s="65"/>
      <c r="P40" s="65"/>
      <c r="Q40" s="65"/>
      <c r="R40" s="65"/>
      <c r="S40" s="65"/>
      <c r="T40" s="88"/>
      <c r="U40" s="65"/>
      <c r="V40" s="65"/>
      <c r="W40" s="65"/>
      <c r="X40" s="88"/>
      <c r="Y40" s="65"/>
      <c r="Z40" s="65"/>
      <c r="AA40" s="65"/>
      <c r="AB40" s="88"/>
      <c r="AC40" s="54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88"/>
      <c r="AQ40" s="65"/>
      <c r="AR40" s="65"/>
      <c r="AS40" s="88"/>
      <c r="AT40" s="54"/>
      <c r="AU40" s="54"/>
      <c r="AV40" s="15"/>
      <c r="AW40" s="54"/>
      <c r="AX40" s="65"/>
      <c r="AY40" s="65"/>
      <c r="AZ40" s="65"/>
      <c r="BA40" s="65"/>
      <c r="BB40" s="65"/>
      <c r="BC40" s="78"/>
      <c r="BD40" s="79"/>
    </row>
    <row r="41" spans="1:91" s="25" customFormat="1" ht="6.95" customHeight="1">
      <c r="B41" s="63"/>
      <c r="C41" s="63"/>
      <c r="H41" s="70"/>
      <c r="J41" s="70"/>
      <c r="AT41" s="70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</row>
    <row r="42" spans="1:91" ht="39.950000000000003" customHeight="1">
      <c r="B42" s="292" t="s">
        <v>68</v>
      </c>
      <c r="C42" s="292"/>
      <c r="D42" s="110"/>
      <c r="E42" s="65"/>
      <c r="F42" s="65"/>
      <c r="G42" s="89"/>
      <c r="H42" s="90"/>
      <c r="I42" s="90"/>
      <c r="J42" s="54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89"/>
      <c r="AA42" s="90"/>
      <c r="AB42" s="90"/>
      <c r="AC42" s="54"/>
      <c r="AD42" s="54"/>
      <c r="AE42" s="54"/>
      <c r="AF42" s="54"/>
      <c r="AG42" s="54"/>
      <c r="AH42" s="54"/>
      <c r="AI42" s="54"/>
      <c r="AJ42" s="65"/>
      <c r="AK42" s="65"/>
      <c r="AL42" s="65"/>
      <c r="AM42" s="65"/>
      <c r="AN42" s="65"/>
      <c r="AO42" s="65"/>
      <c r="AP42" s="65"/>
      <c r="AQ42" s="65"/>
      <c r="AR42" s="54"/>
      <c r="AS42" s="65"/>
      <c r="AT42" s="65"/>
      <c r="AU42" s="54"/>
      <c r="AV42" s="65"/>
      <c r="AW42" s="65"/>
      <c r="AX42" s="65"/>
      <c r="AY42" s="65"/>
      <c r="AZ42" s="65"/>
      <c r="BA42" s="65"/>
      <c r="BB42" s="65"/>
      <c r="BC42" s="78"/>
      <c r="BD42" s="79"/>
    </row>
    <row r="43" spans="1:91" s="25" customFormat="1" ht="6.95" customHeight="1">
      <c r="A43" s="1"/>
      <c r="B43" s="91"/>
      <c r="C43" s="9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</row>
    <row r="44" spans="1:91" ht="39.950000000000003" customHeight="1">
      <c r="B44" s="292" t="s">
        <v>69</v>
      </c>
      <c r="C44" s="292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8"/>
      <c r="BD44" s="1"/>
    </row>
    <row r="45" spans="1:91" s="1" customFormat="1" ht="9.75" customHeight="1">
      <c r="AW45" s="92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</row>
    <row r="46" spans="1:91" s="94" customFormat="1" ht="21.75" customHeight="1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</row>
    <row r="47" spans="1:91" s="1" customFormat="1" ht="21.75" customHeight="1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</row>
    <row r="48" spans="1:91" ht="21.75" customHeight="1">
      <c r="A48"/>
    </row>
    <row r="49" spans="1:1" ht="21.75" customHeight="1">
      <c r="A49"/>
    </row>
    <row r="50" spans="1:1" ht="21.75" customHeight="1">
      <c r="A50"/>
    </row>
    <row r="51" spans="1:1" ht="21.75" customHeight="1">
      <c r="A51"/>
    </row>
    <row r="52" spans="1:1" ht="21.75" customHeight="1">
      <c r="A52"/>
    </row>
    <row r="53" spans="1:1" ht="21.75" customHeight="1">
      <c r="A53"/>
    </row>
    <row r="54" spans="1:1" ht="21.75" customHeight="1">
      <c r="A54"/>
    </row>
    <row r="55" spans="1:1" ht="21.75" customHeight="1">
      <c r="A55"/>
    </row>
    <row r="56" spans="1:1" ht="21.75" customHeight="1">
      <c r="A56"/>
    </row>
    <row r="57" spans="1:1" ht="21.75" customHeight="1">
      <c r="A57"/>
    </row>
    <row r="58" spans="1:1" ht="21.75" customHeight="1">
      <c r="A58"/>
    </row>
    <row r="59" spans="1:1">
      <c r="A59"/>
    </row>
    <row r="60" spans="1:1">
      <c r="A60"/>
    </row>
    <row r="61" spans="1:1">
      <c r="A61"/>
    </row>
    <row r="62" spans="1:1">
      <c r="A62"/>
    </row>
    <row r="63" spans="1:1">
      <c r="A63"/>
    </row>
    <row r="64" spans="1:1">
      <c r="A64"/>
    </row>
    <row r="65" spans="1:55">
      <c r="A65"/>
    </row>
    <row r="66" spans="1:55">
      <c r="A66"/>
    </row>
    <row r="67" spans="1:55">
      <c r="A67"/>
    </row>
    <row r="68" spans="1:55">
      <c r="A68"/>
    </row>
    <row r="69" spans="1:55">
      <c r="A69"/>
    </row>
    <row r="70" spans="1:55">
      <c r="A70"/>
    </row>
    <row r="71" spans="1:55">
      <c r="A71"/>
    </row>
    <row r="72" spans="1:55">
      <c r="A72"/>
    </row>
    <row r="73" spans="1:55">
      <c r="A73"/>
    </row>
    <row r="74" spans="1:55">
      <c r="A74"/>
    </row>
    <row r="75" spans="1:55">
      <c r="A7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</row>
    <row r="76" spans="1:55">
      <c r="A76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</row>
    <row r="77" spans="1:55">
      <c r="A77"/>
      <c r="C77" s="95"/>
      <c r="D77" s="93" t="e">
        <f t="shared" ref="D77:AI77" si="2">IF(D20="",NA(),1.5)</f>
        <v>#N/A</v>
      </c>
      <c r="E77" s="93" t="e">
        <f t="shared" si="2"/>
        <v>#N/A</v>
      </c>
      <c r="F77" s="93">
        <f t="shared" si="2"/>
        <v>1.5</v>
      </c>
      <c r="G77" s="93">
        <f t="shared" si="2"/>
        <v>1.5</v>
      </c>
      <c r="H77" s="93" t="e">
        <f t="shared" si="2"/>
        <v>#N/A</v>
      </c>
      <c r="I77" s="93">
        <f t="shared" si="2"/>
        <v>1.5</v>
      </c>
      <c r="J77" s="93">
        <f t="shared" si="2"/>
        <v>1.5</v>
      </c>
      <c r="K77" s="93" t="e">
        <f t="shared" si="2"/>
        <v>#N/A</v>
      </c>
      <c r="L77" s="93">
        <f t="shared" si="2"/>
        <v>1.5</v>
      </c>
      <c r="M77" s="93" t="e">
        <f t="shared" si="2"/>
        <v>#N/A</v>
      </c>
      <c r="N77" s="93">
        <f t="shared" si="2"/>
        <v>1.5</v>
      </c>
      <c r="O77" s="93" t="e">
        <f t="shared" si="2"/>
        <v>#N/A</v>
      </c>
      <c r="P77" s="93">
        <f t="shared" si="2"/>
        <v>1.5</v>
      </c>
      <c r="Q77" s="93" t="e">
        <f t="shared" si="2"/>
        <v>#N/A</v>
      </c>
      <c r="R77" s="93" t="e">
        <f t="shared" si="2"/>
        <v>#N/A</v>
      </c>
      <c r="S77" s="93" t="e">
        <f t="shared" si="2"/>
        <v>#N/A</v>
      </c>
      <c r="T77" s="93">
        <f t="shared" si="2"/>
        <v>1.5</v>
      </c>
      <c r="U77" s="93" t="e">
        <f t="shared" si="2"/>
        <v>#N/A</v>
      </c>
      <c r="V77" s="93">
        <f t="shared" si="2"/>
        <v>1.5</v>
      </c>
      <c r="W77" s="93">
        <f t="shared" si="2"/>
        <v>1.5</v>
      </c>
      <c r="X77" s="93">
        <f t="shared" si="2"/>
        <v>1.5</v>
      </c>
      <c r="Y77" s="93" t="e">
        <f t="shared" si="2"/>
        <v>#N/A</v>
      </c>
      <c r="Z77" s="93">
        <f t="shared" si="2"/>
        <v>1.5</v>
      </c>
      <c r="AA77" s="93" t="e">
        <f t="shared" si="2"/>
        <v>#N/A</v>
      </c>
      <c r="AB77" s="93">
        <f t="shared" si="2"/>
        <v>1.5</v>
      </c>
      <c r="AC77" s="93" t="e">
        <f t="shared" si="2"/>
        <v>#N/A</v>
      </c>
      <c r="AD77" s="93">
        <f t="shared" si="2"/>
        <v>1.5</v>
      </c>
      <c r="AE77" s="93" t="e">
        <f t="shared" si="2"/>
        <v>#N/A</v>
      </c>
      <c r="AF77" s="93" t="e">
        <f t="shared" si="2"/>
        <v>#N/A</v>
      </c>
      <c r="AG77" s="93" t="e">
        <f t="shared" si="2"/>
        <v>#N/A</v>
      </c>
      <c r="AH77" s="93" t="e">
        <f t="shared" si="2"/>
        <v>#N/A</v>
      </c>
      <c r="AI77" s="93" t="e">
        <f t="shared" si="2"/>
        <v>#N/A</v>
      </c>
      <c r="AJ77" s="93" t="e">
        <f t="shared" ref="AJ77:BC77" si="3">IF(AJ20="",NA(),1.5)</f>
        <v>#N/A</v>
      </c>
      <c r="AK77" s="93" t="e">
        <f t="shared" si="3"/>
        <v>#N/A</v>
      </c>
      <c r="AL77" s="93" t="e">
        <f t="shared" si="3"/>
        <v>#N/A</v>
      </c>
      <c r="AM77" s="93" t="e">
        <f t="shared" si="3"/>
        <v>#N/A</v>
      </c>
      <c r="AN77" s="93">
        <f t="shared" si="3"/>
        <v>1.5</v>
      </c>
      <c r="AO77" s="93">
        <f t="shared" si="3"/>
        <v>1.5</v>
      </c>
      <c r="AP77" s="93">
        <f t="shared" si="3"/>
        <v>1.5</v>
      </c>
      <c r="AQ77" s="93">
        <f t="shared" si="3"/>
        <v>1.5</v>
      </c>
      <c r="AR77" s="93">
        <f t="shared" si="3"/>
        <v>1.5</v>
      </c>
      <c r="AS77" s="93" t="e">
        <f t="shared" si="3"/>
        <v>#N/A</v>
      </c>
      <c r="AT77" s="93">
        <f t="shared" si="3"/>
        <v>1.5</v>
      </c>
      <c r="AU77" s="93" t="e">
        <f t="shared" si="3"/>
        <v>#N/A</v>
      </c>
      <c r="AV77" s="93" t="e">
        <f t="shared" si="3"/>
        <v>#N/A</v>
      </c>
      <c r="AW77" s="93">
        <f t="shared" si="3"/>
        <v>1.5</v>
      </c>
      <c r="AX77" s="93" t="e">
        <f t="shared" si="3"/>
        <v>#N/A</v>
      </c>
      <c r="AY77" s="93">
        <f t="shared" si="3"/>
        <v>1.5</v>
      </c>
      <c r="AZ77" s="93" t="e">
        <f t="shared" si="3"/>
        <v>#N/A</v>
      </c>
      <c r="BA77" s="93">
        <f t="shared" si="3"/>
        <v>1.5</v>
      </c>
      <c r="BB77" s="93" t="e">
        <f t="shared" si="3"/>
        <v>#N/A</v>
      </c>
      <c r="BC77" s="93" t="e">
        <f t="shared" si="3"/>
        <v>#N/A</v>
      </c>
    </row>
  </sheetData>
  <mergeCells count="77">
    <mergeCell ref="B2:C2"/>
    <mergeCell ref="E2:K2"/>
    <mergeCell ref="M2:W2"/>
    <mergeCell ref="AH2:AK2"/>
    <mergeCell ref="B5:C5"/>
    <mergeCell ref="B6:C6"/>
    <mergeCell ref="B7:C7"/>
    <mergeCell ref="B8:C8"/>
    <mergeCell ref="B10:C10"/>
    <mergeCell ref="B11:C11"/>
    <mergeCell ref="B13:C13"/>
    <mergeCell ref="B14:C14"/>
    <mergeCell ref="B16:C16"/>
    <mergeCell ref="B18:C18"/>
    <mergeCell ref="B20:B23"/>
    <mergeCell ref="D20:D23"/>
    <mergeCell ref="E20:E23"/>
    <mergeCell ref="F20:F23"/>
    <mergeCell ref="G20:G23"/>
    <mergeCell ref="H20:H23"/>
    <mergeCell ref="I20:I23"/>
    <mergeCell ref="J20:J23"/>
    <mergeCell ref="K20:K23"/>
    <mergeCell ref="L20:L23"/>
    <mergeCell ref="M20:M23"/>
    <mergeCell ref="N20:N23"/>
    <mergeCell ref="O20:O23"/>
    <mergeCell ref="P20:P23"/>
    <mergeCell ref="Q20:Q23"/>
    <mergeCell ref="R20:R23"/>
    <mergeCell ref="S20:S23"/>
    <mergeCell ref="T20:T23"/>
    <mergeCell ref="U20:U23"/>
    <mergeCell ref="V20:V23"/>
    <mergeCell ref="W20:W23"/>
    <mergeCell ref="X20:X23"/>
    <mergeCell ref="Y20:Y23"/>
    <mergeCell ref="Z20:Z23"/>
    <mergeCell ref="AA20:AA23"/>
    <mergeCell ref="AB20:AB23"/>
    <mergeCell ref="AC20:AC23"/>
    <mergeCell ref="AD20:AD23"/>
    <mergeCell ref="AE20:AE23"/>
    <mergeCell ref="AF20:AF23"/>
    <mergeCell ref="AG20:AG23"/>
    <mergeCell ref="AN20:AN23"/>
    <mergeCell ref="AO20:AO23"/>
    <mergeCell ref="AP20:AP23"/>
    <mergeCell ref="AQ20:AQ23"/>
    <mergeCell ref="AH20:AH23"/>
    <mergeCell ref="AI20:AI23"/>
    <mergeCell ref="AJ20:AJ23"/>
    <mergeCell ref="AK20:AK23"/>
    <mergeCell ref="AL20:AL23"/>
    <mergeCell ref="BB20:BB23"/>
    <mergeCell ref="BC20:BC23"/>
    <mergeCell ref="B25:C25"/>
    <mergeCell ref="B27:C27"/>
    <mergeCell ref="B30:C30"/>
    <mergeCell ref="AW20:AW23"/>
    <mergeCell ref="AX20:AX23"/>
    <mergeCell ref="AY20:AY23"/>
    <mergeCell ref="AZ20:AZ23"/>
    <mergeCell ref="BA20:BA23"/>
    <mergeCell ref="AR20:AR23"/>
    <mergeCell ref="AS20:AS23"/>
    <mergeCell ref="AT20:AT23"/>
    <mergeCell ref="AU20:AU23"/>
    <mergeCell ref="AV20:AV23"/>
    <mergeCell ref="AM20:AM23"/>
    <mergeCell ref="B42:C42"/>
    <mergeCell ref="B44:C44"/>
    <mergeCell ref="B32:C32"/>
    <mergeCell ref="B34:C34"/>
    <mergeCell ref="B36:C36"/>
    <mergeCell ref="B38:C38"/>
    <mergeCell ref="B40:C40"/>
  </mergeCells>
  <pageMargins left="0.7" right="0.7" top="0.24027777777777801" bottom="0.3" header="0.51180555555555496" footer="0.51180555555555496"/>
  <pageSetup paperSize="9" firstPageNumber="0" orientation="landscape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2:IW13"/>
  <sheetViews>
    <sheetView zoomScale="70" zoomScaleNormal="70" workbookViewId="0">
      <selection activeCell="B1" sqref="B1"/>
    </sheetView>
  </sheetViews>
  <sheetFormatPr defaultColWidth="8.85546875" defaultRowHeight="18"/>
  <cols>
    <col min="1" max="1" width="1.42578125" style="111" customWidth="1"/>
    <col min="2" max="2" width="19.28515625" style="111" customWidth="1"/>
    <col min="3" max="3" width="7.28515625" style="112" customWidth="1"/>
    <col min="4" max="4" width="9.42578125" style="112" customWidth="1"/>
    <col min="5" max="5" width="80.42578125" style="111" customWidth="1"/>
    <col min="6" max="6" width="86.7109375" style="111" customWidth="1"/>
    <col min="7" max="11" width="11.7109375" style="111" customWidth="1"/>
    <col min="12" max="12" width="19.28515625" style="111" customWidth="1"/>
    <col min="13" max="257" width="11.28515625" style="111" customWidth="1"/>
    <col min="258" max="1025" width="11.28515625" customWidth="1"/>
  </cols>
  <sheetData>
    <row r="2" spans="2:12" ht="57" customHeight="1">
      <c r="C2" s="321" t="s">
        <v>112</v>
      </c>
      <c r="D2" s="321"/>
      <c r="E2" s="321"/>
      <c r="F2" s="321"/>
      <c r="G2" s="322" t="s">
        <v>113</v>
      </c>
      <c r="H2" s="322"/>
      <c r="I2" s="322"/>
      <c r="J2" s="322"/>
      <c r="K2" s="322"/>
    </row>
    <row r="3" spans="2:12" ht="48" customHeight="1">
      <c r="C3" s="113" t="s">
        <v>114</v>
      </c>
      <c r="D3" s="114" t="s">
        <v>115</v>
      </c>
      <c r="E3" s="115" t="s">
        <v>116</v>
      </c>
      <c r="F3" s="116" t="s">
        <v>117</v>
      </c>
      <c r="G3" s="117" t="s">
        <v>118</v>
      </c>
      <c r="H3" s="118" t="s">
        <v>57</v>
      </c>
      <c r="I3" s="119" t="s">
        <v>119</v>
      </c>
      <c r="J3" s="119" t="s">
        <v>120</v>
      </c>
      <c r="K3" s="120" t="s">
        <v>121</v>
      </c>
    </row>
    <row r="4" spans="2:12" ht="54" customHeight="1">
      <c r="B4" s="319" t="s">
        <v>122</v>
      </c>
      <c r="C4" s="121" t="s">
        <v>123</v>
      </c>
      <c r="D4" s="122" t="s">
        <v>124</v>
      </c>
      <c r="E4" s="123" t="s">
        <v>125</v>
      </c>
      <c r="F4" s="124" t="s">
        <v>126</v>
      </c>
      <c r="G4" s="125">
        <v>2</v>
      </c>
      <c r="H4" s="126"/>
      <c r="I4" s="126"/>
      <c r="J4" s="126"/>
      <c r="K4" s="127"/>
      <c r="L4" s="320" t="s">
        <v>122</v>
      </c>
    </row>
    <row r="5" spans="2:12" ht="38.1">
      <c r="B5" s="319"/>
      <c r="C5" s="128" t="s">
        <v>127</v>
      </c>
      <c r="D5" s="129" t="s">
        <v>128</v>
      </c>
      <c r="E5" s="130" t="s">
        <v>129</v>
      </c>
      <c r="F5" s="131" t="s">
        <v>130</v>
      </c>
      <c r="G5" s="132">
        <v>3</v>
      </c>
      <c r="H5" s="133"/>
      <c r="I5" s="133"/>
      <c r="J5" s="133"/>
      <c r="K5" s="134"/>
      <c r="L5" s="320"/>
    </row>
    <row r="6" spans="2:12" ht="57">
      <c r="B6" s="319"/>
      <c r="C6" s="135" t="s">
        <v>131</v>
      </c>
      <c r="D6" s="136" t="s">
        <v>132</v>
      </c>
      <c r="E6" s="137" t="s">
        <v>133</v>
      </c>
      <c r="F6" s="138" t="s">
        <v>134</v>
      </c>
      <c r="G6" s="139">
        <v>3</v>
      </c>
      <c r="H6" s="140"/>
      <c r="I6" s="140"/>
      <c r="J6" s="140"/>
      <c r="K6" s="141"/>
      <c r="L6" s="320"/>
    </row>
    <row r="7" spans="2:12" ht="72" customHeight="1">
      <c r="B7" s="323" t="s">
        <v>135</v>
      </c>
      <c r="C7" s="142" t="s">
        <v>136</v>
      </c>
      <c r="D7" s="143" t="s">
        <v>137</v>
      </c>
      <c r="E7" s="144" t="s">
        <v>138</v>
      </c>
      <c r="F7" s="145" t="s">
        <v>139</v>
      </c>
      <c r="G7" s="146" t="s">
        <v>140</v>
      </c>
      <c r="H7" s="147" t="s">
        <v>141</v>
      </c>
      <c r="I7" s="147"/>
      <c r="J7" s="147"/>
      <c r="K7" s="148"/>
      <c r="L7" s="324" t="s">
        <v>135</v>
      </c>
    </row>
    <row r="8" spans="2:12" ht="18.95">
      <c r="B8" s="323"/>
      <c r="C8" s="149" t="s">
        <v>142</v>
      </c>
      <c r="D8" s="129" t="s">
        <v>143</v>
      </c>
      <c r="E8" s="130" t="s">
        <v>144</v>
      </c>
      <c r="F8" s="131" t="s">
        <v>145</v>
      </c>
      <c r="G8" s="132" t="s">
        <v>140</v>
      </c>
      <c r="H8" s="133" t="s">
        <v>141</v>
      </c>
      <c r="I8" s="133"/>
      <c r="J8" s="133"/>
      <c r="K8" s="134"/>
      <c r="L8" s="324"/>
    </row>
    <row r="9" spans="2:12" ht="38.1">
      <c r="B9" s="323"/>
      <c r="C9" s="149" t="s">
        <v>146</v>
      </c>
      <c r="D9" s="129" t="s">
        <v>147</v>
      </c>
      <c r="E9" s="130" t="s">
        <v>148</v>
      </c>
      <c r="F9" s="131" t="s">
        <v>149</v>
      </c>
      <c r="G9" s="132" t="s">
        <v>150</v>
      </c>
      <c r="H9" s="133" t="s">
        <v>151</v>
      </c>
      <c r="I9" s="133" t="s">
        <v>151</v>
      </c>
      <c r="J9" s="133"/>
      <c r="K9" s="134"/>
      <c r="L9" s="324"/>
    </row>
    <row r="10" spans="2:12" ht="38.1">
      <c r="B10" s="323"/>
      <c r="C10" s="150" t="s">
        <v>152</v>
      </c>
      <c r="D10" s="151" t="s">
        <v>153</v>
      </c>
      <c r="E10" s="152" t="s">
        <v>154</v>
      </c>
      <c r="F10" s="153" t="s">
        <v>155</v>
      </c>
      <c r="G10" s="154" t="s">
        <v>156</v>
      </c>
      <c r="H10" s="155" t="s">
        <v>151</v>
      </c>
      <c r="I10" s="155" t="s">
        <v>151</v>
      </c>
      <c r="J10" s="155"/>
      <c r="K10" s="156"/>
      <c r="L10" s="324"/>
    </row>
    <row r="11" spans="2:12" ht="54.75" customHeight="1">
      <c r="B11" s="319" t="s">
        <v>157</v>
      </c>
      <c r="C11" s="157" t="s">
        <v>158</v>
      </c>
      <c r="D11" s="122" t="s">
        <v>159</v>
      </c>
      <c r="E11" s="123" t="s">
        <v>160</v>
      </c>
      <c r="F11" s="124" t="s">
        <v>161</v>
      </c>
      <c r="G11" s="158" t="s">
        <v>156</v>
      </c>
      <c r="H11" s="159" t="s">
        <v>151</v>
      </c>
      <c r="I11" s="159" t="s">
        <v>151</v>
      </c>
      <c r="J11" s="159" t="s">
        <v>141</v>
      </c>
      <c r="K11" s="160" t="s">
        <v>162</v>
      </c>
      <c r="L11" s="320" t="s">
        <v>157</v>
      </c>
    </row>
    <row r="12" spans="2:12" ht="38.1">
      <c r="B12" s="319"/>
      <c r="C12" s="161" t="s">
        <v>163</v>
      </c>
      <c r="D12" s="136" t="s">
        <v>164</v>
      </c>
      <c r="E12" s="137" t="s">
        <v>165</v>
      </c>
      <c r="F12" s="138" t="s">
        <v>166</v>
      </c>
      <c r="G12" s="162" t="s">
        <v>167</v>
      </c>
      <c r="H12" s="163" t="s">
        <v>151</v>
      </c>
      <c r="I12" s="163" t="s">
        <v>151</v>
      </c>
      <c r="J12" s="163" t="s">
        <v>141</v>
      </c>
      <c r="K12" s="164" t="s">
        <v>162</v>
      </c>
      <c r="L12" s="320"/>
    </row>
    <row r="13" spans="2:12" ht="57">
      <c r="B13" s="165" t="s">
        <v>168</v>
      </c>
      <c r="C13" s="113" t="s">
        <v>169</v>
      </c>
      <c r="D13" s="166" t="s">
        <v>170</v>
      </c>
      <c r="E13" s="167" t="s">
        <v>171</v>
      </c>
      <c r="F13" s="168" t="s">
        <v>172</v>
      </c>
      <c r="G13" s="169" t="s">
        <v>173</v>
      </c>
      <c r="H13" s="170" t="s">
        <v>174</v>
      </c>
      <c r="I13" s="170" t="s">
        <v>151</v>
      </c>
      <c r="J13" s="170" t="s">
        <v>141</v>
      </c>
      <c r="K13" s="171" t="s">
        <v>162</v>
      </c>
      <c r="L13" s="172" t="s">
        <v>168</v>
      </c>
    </row>
  </sheetData>
  <mergeCells count="8">
    <mergeCell ref="B11:B12"/>
    <mergeCell ref="L11:L12"/>
    <mergeCell ref="C2:F2"/>
    <mergeCell ref="G2:K2"/>
    <mergeCell ref="B4:B6"/>
    <mergeCell ref="L4:L6"/>
    <mergeCell ref="B7:B10"/>
    <mergeCell ref="L7:L10"/>
  </mergeCells>
  <pageMargins left="0.29027777777777802" right="0.25" top="0.78749999999999998" bottom="0.78749999999999998" header="0.51180555555555496" footer="0.51180555555555496"/>
  <pageSetup paperSize="9" firstPageNumber="0" orientation="landscape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2:IW19"/>
  <sheetViews>
    <sheetView zoomScaleNormal="100" workbookViewId="0">
      <selection activeCell="B2" sqref="B2"/>
    </sheetView>
  </sheetViews>
  <sheetFormatPr defaultColWidth="8.85546875" defaultRowHeight="15.95"/>
  <cols>
    <col min="1" max="1" width="1.85546875" style="173" customWidth="1"/>
    <col min="2" max="2" width="16.28515625" style="173" customWidth="1"/>
    <col min="3" max="3" width="52" style="173" customWidth="1"/>
    <col min="4" max="4" width="50.140625" style="173" customWidth="1"/>
    <col min="5" max="5" width="51.140625" style="173" customWidth="1"/>
    <col min="6" max="257" width="11.28515625" style="173" customWidth="1"/>
    <col min="258" max="1025" width="11.28515625" customWidth="1"/>
  </cols>
  <sheetData>
    <row r="2" spans="2:5" ht="24" customHeight="1">
      <c r="B2" s="325" t="s">
        <v>175</v>
      </c>
      <c r="C2" s="325"/>
      <c r="D2" s="325"/>
      <c r="E2" s="325"/>
    </row>
    <row r="3" spans="2:5" s="174" customFormat="1" ht="39.75" customHeight="1">
      <c r="B3" s="57" t="s">
        <v>176</v>
      </c>
      <c r="C3" s="175" t="s">
        <v>177</v>
      </c>
      <c r="D3" s="176" t="s">
        <v>178</v>
      </c>
      <c r="E3" s="177" t="s">
        <v>179</v>
      </c>
    </row>
    <row r="4" spans="2:5" ht="30" customHeight="1">
      <c r="B4" s="326" t="s">
        <v>180</v>
      </c>
      <c r="C4" s="178" t="s">
        <v>181</v>
      </c>
      <c r="D4" s="179" t="s">
        <v>182</v>
      </c>
      <c r="E4" s="180" t="s">
        <v>183</v>
      </c>
    </row>
    <row r="5" spans="2:5" ht="33.950000000000003">
      <c r="B5" s="326"/>
      <c r="C5" s="181" t="s">
        <v>184</v>
      </c>
      <c r="D5" s="182" t="s">
        <v>185</v>
      </c>
      <c r="E5" s="183" t="s">
        <v>186</v>
      </c>
    </row>
    <row r="6" spans="2:5" ht="17.100000000000001">
      <c r="B6" s="326"/>
      <c r="C6" s="184" t="s">
        <v>187</v>
      </c>
      <c r="D6" s="185" t="s">
        <v>188</v>
      </c>
      <c r="E6" s="186" t="s">
        <v>189</v>
      </c>
    </row>
    <row r="7" spans="2:5" ht="30" customHeight="1">
      <c r="B7" s="327" t="s">
        <v>190</v>
      </c>
      <c r="C7" s="187" t="s">
        <v>191</v>
      </c>
      <c r="D7" s="188" t="s">
        <v>192</v>
      </c>
      <c r="E7" s="189" t="s">
        <v>193</v>
      </c>
    </row>
    <row r="8" spans="2:5" ht="33.950000000000003">
      <c r="B8" s="327"/>
      <c r="C8" s="190" t="s">
        <v>194</v>
      </c>
      <c r="D8" s="191" t="s">
        <v>195</v>
      </c>
      <c r="E8" s="192" t="s">
        <v>196</v>
      </c>
    </row>
    <row r="9" spans="2:5" ht="15.75" customHeight="1">
      <c r="B9" s="326" t="s">
        <v>197</v>
      </c>
      <c r="C9" s="193" t="s">
        <v>198</v>
      </c>
      <c r="D9" s="194" t="s">
        <v>199</v>
      </c>
      <c r="E9" s="195" t="s">
        <v>200</v>
      </c>
    </row>
    <row r="10" spans="2:5" ht="17.100000000000001">
      <c r="B10" s="326"/>
      <c r="C10" s="196" t="s">
        <v>201</v>
      </c>
      <c r="D10" s="182" t="s">
        <v>202</v>
      </c>
      <c r="E10" s="183" t="s">
        <v>203</v>
      </c>
    </row>
    <row r="11" spans="2:5" ht="17.100000000000001">
      <c r="B11" s="326"/>
      <c r="C11" s="196" t="s">
        <v>204</v>
      </c>
      <c r="D11" s="197" t="s">
        <v>205</v>
      </c>
      <c r="E11" s="198" t="s">
        <v>206</v>
      </c>
    </row>
    <row r="12" spans="2:5" ht="17.100000000000001">
      <c r="B12" s="326"/>
      <c r="C12" s="196" t="s">
        <v>207</v>
      </c>
      <c r="D12" s="197" t="s">
        <v>208</v>
      </c>
      <c r="E12" s="198" t="s">
        <v>209</v>
      </c>
    </row>
    <row r="13" spans="2:5" ht="17.100000000000001">
      <c r="B13" s="326"/>
      <c r="C13" s="199" t="s">
        <v>210</v>
      </c>
      <c r="D13" s="200" t="s">
        <v>211</v>
      </c>
      <c r="E13" s="201" t="s">
        <v>212</v>
      </c>
    </row>
    <row r="14" spans="2:5" ht="15" customHeight="1">
      <c r="B14" s="327" t="s">
        <v>213</v>
      </c>
      <c r="C14" s="202" t="s">
        <v>214</v>
      </c>
      <c r="D14" s="203" t="s">
        <v>215</v>
      </c>
      <c r="E14" s="204" t="s">
        <v>216</v>
      </c>
    </row>
    <row r="15" spans="2:5" ht="17.100000000000001">
      <c r="B15" s="327"/>
      <c r="C15" s="196" t="s">
        <v>217</v>
      </c>
      <c r="D15" s="197" t="s">
        <v>218</v>
      </c>
      <c r="E15" s="198" t="s">
        <v>219</v>
      </c>
    </row>
    <row r="16" spans="2:5" ht="17.100000000000001">
      <c r="B16" s="327"/>
      <c r="C16" s="196" t="s">
        <v>220</v>
      </c>
      <c r="D16" s="197" t="s">
        <v>221</v>
      </c>
      <c r="E16" s="198" t="s">
        <v>222</v>
      </c>
    </row>
    <row r="17" spans="2:5" ht="17.100000000000001">
      <c r="B17" s="327"/>
      <c r="C17" s="196" t="s">
        <v>223</v>
      </c>
      <c r="D17" s="197" t="s">
        <v>224</v>
      </c>
      <c r="E17" s="198" t="s">
        <v>225</v>
      </c>
    </row>
    <row r="18" spans="2:5" ht="17.100000000000001">
      <c r="B18" s="327"/>
      <c r="C18" s="196" t="s">
        <v>226</v>
      </c>
      <c r="D18" s="197" t="s">
        <v>227</v>
      </c>
      <c r="E18" s="198"/>
    </row>
    <row r="19" spans="2:5" ht="17.100000000000001">
      <c r="B19" s="327"/>
      <c r="C19" s="199" t="s">
        <v>228</v>
      </c>
      <c r="D19" s="200"/>
      <c r="E19" s="201"/>
    </row>
  </sheetData>
  <mergeCells count="5">
    <mergeCell ref="B2:E2"/>
    <mergeCell ref="B4:B6"/>
    <mergeCell ref="B7:B8"/>
    <mergeCell ref="B9:B13"/>
    <mergeCell ref="B14:B19"/>
  </mergeCells>
  <pageMargins left="0.30972222222222201" right="0.30972222222222201" top="0.78749999999999998" bottom="0.78749999999999998" header="0.51180555555555496" footer="0.51180555555555496"/>
  <pageSetup paperSize="9" firstPageNumber="0" orientation="landscape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F12"/>
  <sheetViews>
    <sheetView zoomScale="120" zoomScaleNormal="120" workbookViewId="0"/>
  </sheetViews>
  <sheetFormatPr defaultColWidth="8.85546875" defaultRowHeight="12.95"/>
  <cols>
    <col min="1" max="1" width="3.42578125" customWidth="1"/>
    <col min="2" max="2" width="14.7109375" customWidth="1"/>
    <col min="3" max="3" width="29" customWidth="1"/>
    <col min="4" max="4" width="30.140625" customWidth="1"/>
    <col min="5" max="5" width="33" customWidth="1"/>
    <col min="6" max="6" width="16.28515625" customWidth="1"/>
    <col min="7" max="1025" width="11" customWidth="1"/>
  </cols>
  <sheetData>
    <row r="2" spans="2:6" ht="18">
      <c r="B2" s="205" t="s">
        <v>229</v>
      </c>
    </row>
    <row r="4" spans="2:6">
      <c r="B4" s="206" t="s">
        <v>230</v>
      </c>
      <c r="C4" s="207" t="s">
        <v>231</v>
      </c>
      <c r="D4" s="207" t="s">
        <v>232</v>
      </c>
      <c r="E4" s="207" t="s">
        <v>233</v>
      </c>
      <c r="F4" s="207" t="s">
        <v>234</v>
      </c>
    </row>
    <row r="5" spans="2:6">
      <c r="B5" s="208" t="s">
        <v>235</v>
      </c>
      <c r="C5" s="209" t="s">
        <v>236</v>
      </c>
      <c r="D5" s="209" t="s">
        <v>237</v>
      </c>
      <c r="E5" s="209" t="s">
        <v>238</v>
      </c>
      <c r="F5" s="208" t="s">
        <v>239</v>
      </c>
    </row>
    <row r="6" spans="2:6">
      <c r="B6" s="210"/>
      <c r="C6" s="206" t="s">
        <v>240</v>
      </c>
      <c r="D6" s="206" t="s">
        <v>241</v>
      </c>
      <c r="E6" s="206" t="s">
        <v>242</v>
      </c>
      <c r="F6" s="211"/>
    </row>
    <row r="7" spans="2:6">
      <c r="B7" s="208" t="s">
        <v>243</v>
      </c>
      <c r="C7" s="209" t="s">
        <v>244</v>
      </c>
      <c r="D7" s="209" t="s">
        <v>245</v>
      </c>
      <c r="E7" s="209" t="s">
        <v>246</v>
      </c>
      <c r="F7" s="29"/>
    </row>
    <row r="8" spans="2:6">
      <c r="C8" s="206" t="s">
        <v>247</v>
      </c>
      <c r="D8" s="206" t="s">
        <v>248</v>
      </c>
      <c r="E8" s="206" t="s">
        <v>249</v>
      </c>
      <c r="F8" s="29"/>
    </row>
    <row r="9" spans="2:6">
      <c r="C9" s="206" t="s">
        <v>250</v>
      </c>
      <c r="D9" s="206" t="s">
        <v>251</v>
      </c>
      <c r="E9" s="206" t="s">
        <v>252</v>
      </c>
      <c r="F9" s="29"/>
    </row>
    <row r="10" spans="2:6">
      <c r="C10" s="206" t="s">
        <v>253</v>
      </c>
      <c r="D10" s="212"/>
      <c r="E10" s="206" t="s">
        <v>254</v>
      </c>
      <c r="F10" s="29"/>
    </row>
    <row r="11" spans="2:6">
      <c r="C11" s="206" t="s">
        <v>255</v>
      </c>
    </row>
    <row r="12" spans="2:6">
      <c r="C12" s="206" t="s">
        <v>256</v>
      </c>
    </row>
  </sheetData>
  <pageMargins left="0.7" right="0.7" top="0.78749999999999998" bottom="0.78749999999999998" header="0.51180555555555496" footer="0.51180555555555496"/>
  <pageSetup paperSize="9" firstPageNumber="0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B60"/>
  <sheetViews>
    <sheetView zoomScale="115" zoomScaleNormal="115" workbookViewId="0"/>
  </sheetViews>
  <sheetFormatPr defaultColWidth="8.85546875" defaultRowHeight="12.95"/>
  <cols>
    <col min="1" max="1" width="2.28515625" customWidth="1"/>
    <col min="2" max="2" width="93.85546875" customWidth="1"/>
    <col min="3" max="1025" width="11" customWidth="1"/>
  </cols>
  <sheetData>
    <row r="2" spans="2:2" ht="24.95">
      <c r="B2" s="213" t="s">
        <v>257</v>
      </c>
    </row>
    <row r="3" spans="2:2" ht="15.95">
      <c r="B3" s="214" t="s">
        <v>258</v>
      </c>
    </row>
    <row r="4" spans="2:2" ht="15.95">
      <c r="B4" s="215" t="s">
        <v>259</v>
      </c>
    </row>
    <row r="5" spans="2:2" ht="15.95">
      <c r="B5" s="215" t="s">
        <v>260</v>
      </c>
    </row>
    <row r="6" spans="2:2" ht="15.95">
      <c r="B6" s="215" t="s">
        <v>261</v>
      </c>
    </row>
    <row r="7" spans="2:2" ht="15.95">
      <c r="B7" s="215" t="s">
        <v>262</v>
      </c>
    </row>
    <row r="8" spans="2:2" ht="15.95">
      <c r="B8" s="215" t="s">
        <v>263</v>
      </c>
    </row>
    <row r="9" spans="2:2" ht="15.95">
      <c r="B9" s="215" t="s">
        <v>264</v>
      </c>
    </row>
    <row r="10" spans="2:2" ht="15.95">
      <c r="B10" s="215" t="s">
        <v>265</v>
      </c>
    </row>
    <row r="11" spans="2:2" ht="15.95">
      <c r="B11" s="215" t="s">
        <v>266</v>
      </c>
    </row>
    <row r="12" spans="2:2" ht="15.95">
      <c r="B12" s="215" t="s">
        <v>267</v>
      </c>
    </row>
    <row r="13" spans="2:2" ht="15.95">
      <c r="B13" s="215" t="s">
        <v>268</v>
      </c>
    </row>
    <row r="14" spans="2:2" ht="15.95">
      <c r="B14" s="215" t="s">
        <v>269</v>
      </c>
    </row>
    <row r="15" spans="2:2" ht="15.95">
      <c r="B15" s="215" t="s">
        <v>270</v>
      </c>
    </row>
    <row r="16" spans="2:2" ht="15.95">
      <c r="B16" s="215" t="s">
        <v>271</v>
      </c>
    </row>
    <row r="17" spans="2:2" ht="15.95">
      <c r="B17" s="216"/>
    </row>
    <row r="19" spans="2:2" ht="15.95">
      <c r="B19" s="214" t="s">
        <v>272</v>
      </c>
    </row>
    <row r="20" spans="2:2" ht="15.95">
      <c r="B20" s="215" t="s">
        <v>273</v>
      </c>
    </row>
    <row r="21" spans="2:2" ht="15.95">
      <c r="B21" s="215" t="s">
        <v>274</v>
      </c>
    </row>
    <row r="22" spans="2:2" ht="15.95">
      <c r="B22" s="215" t="s">
        <v>261</v>
      </c>
    </row>
    <row r="23" spans="2:2" ht="15.95">
      <c r="B23" s="215" t="s">
        <v>262</v>
      </c>
    </row>
    <row r="24" spans="2:2" ht="15.95">
      <c r="B24" s="215" t="s">
        <v>275</v>
      </c>
    </row>
    <row r="25" spans="2:2" ht="15.95">
      <c r="B25" s="215" t="s">
        <v>276</v>
      </c>
    </row>
    <row r="26" spans="2:2" ht="15.95">
      <c r="B26" s="215" t="s">
        <v>265</v>
      </c>
    </row>
    <row r="27" spans="2:2" ht="15.95">
      <c r="B27" s="215" t="s">
        <v>266</v>
      </c>
    </row>
    <row r="28" spans="2:2" ht="15.95">
      <c r="B28" s="215" t="s">
        <v>277</v>
      </c>
    </row>
    <row r="29" spans="2:2" ht="15.95">
      <c r="B29" s="215" t="s">
        <v>278</v>
      </c>
    </row>
    <row r="30" spans="2:2" ht="15.95">
      <c r="B30" s="215" t="s">
        <v>279</v>
      </c>
    </row>
    <row r="31" spans="2:2" ht="15.95">
      <c r="B31" s="215" t="s">
        <v>270</v>
      </c>
    </row>
    <row r="32" spans="2:2" ht="15.95">
      <c r="B32" s="215" t="s">
        <v>271</v>
      </c>
    </row>
    <row r="33" spans="2:2" ht="15.95">
      <c r="B33" s="216"/>
    </row>
    <row r="35" spans="2:2" ht="15.95">
      <c r="B35" s="214" t="s">
        <v>280</v>
      </c>
    </row>
    <row r="36" spans="2:2" ht="15.95">
      <c r="B36" s="215" t="s">
        <v>281</v>
      </c>
    </row>
    <row r="37" spans="2:2" ht="15.95">
      <c r="B37" s="215" t="s">
        <v>261</v>
      </c>
    </row>
    <row r="38" spans="2:2" ht="15.95">
      <c r="B38" s="215" t="s">
        <v>262</v>
      </c>
    </row>
    <row r="39" spans="2:2" ht="15.95">
      <c r="B39" s="215" t="s">
        <v>282</v>
      </c>
    </row>
    <row r="40" spans="2:2" ht="15.95">
      <c r="B40" s="215" t="s">
        <v>283</v>
      </c>
    </row>
    <row r="41" spans="2:2" ht="15.95">
      <c r="B41" s="215" t="s">
        <v>284</v>
      </c>
    </row>
    <row r="42" spans="2:2" ht="15.95">
      <c r="B42" s="215" t="s">
        <v>285</v>
      </c>
    </row>
    <row r="43" spans="2:2" ht="15.95">
      <c r="B43" s="216"/>
    </row>
    <row r="45" spans="2:2" ht="15.95">
      <c r="B45" s="214" t="s">
        <v>286</v>
      </c>
    </row>
    <row r="46" spans="2:2" ht="15.95">
      <c r="B46" s="215" t="s">
        <v>287</v>
      </c>
    </row>
    <row r="47" spans="2:2" ht="15.95">
      <c r="B47" s="215" t="s">
        <v>288</v>
      </c>
    </row>
    <row r="48" spans="2:2" ht="15.95">
      <c r="B48" s="215" t="s">
        <v>289</v>
      </c>
    </row>
    <row r="49" spans="2:2" ht="15.95">
      <c r="B49" s="215" t="s">
        <v>290</v>
      </c>
    </row>
    <row r="50" spans="2:2" ht="15.95">
      <c r="B50" s="215" t="s">
        <v>291</v>
      </c>
    </row>
    <row r="51" spans="2:2" ht="15.95">
      <c r="B51" s="215" t="s">
        <v>292</v>
      </c>
    </row>
    <row r="52" spans="2:2" ht="15.95">
      <c r="B52" s="215" t="s">
        <v>293</v>
      </c>
    </row>
    <row r="53" spans="2:2" ht="15.95">
      <c r="B53" s="215" t="s">
        <v>285</v>
      </c>
    </row>
    <row r="54" spans="2:2" ht="15.95">
      <c r="B54" s="216"/>
    </row>
    <row r="56" spans="2:2" ht="15.95">
      <c r="B56" s="214" t="s">
        <v>294</v>
      </c>
    </row>
    <row r="57" spans="2:2" ht="15.95">
      <c r="B57" s="215" t="s">
        <v>295</v>
      </c>
    </row>
    <row r="58" spans="2:2" ht="15.95">
      <c r="B58" s="215" t="s">
        <v>296</v>
      </c>
    </row>
    <row r="59" spans="2:2" ht="15.95">
      <c r="B59" s="215" t="s">
        <v>297</v>
      </c>
    </row>
    <row r="60" spans="2:2" ht="15.95">
      <c r="B60" s="216"/>
    </row>
  </sheetData>
  <pageMargins left="0.87013888888888902" right="0.27986111111111101" top="0.27986111111111101" bottom="0.32013888888888897" header="0.51180555555555496" footer="0.51180555555555496"/>
  <pageSetup paperSize="9" firstPageNumber="0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2:IW24"/>
  <sheetViews>
    <sheetView zoomScale="90" zoomScaleNormal="90" workbookViewId="0"/>
  </sheetViews>
  <sheetFormatPr defaultColWidth="8.85546875" defaultRowHeight="18"/>
  <cols>
    <col min="1" max="1" width="3" style="217" customWidth="1"/>
    <col min="2" max="2" width="14.28515625" style="217" customWidth="1"/>
    <col min="3" max="3" width="27.42578125" style="217" customWidth="1"/>
    <col min="4" max="4" width="29.42578125" style="217" customWidth="1"/>
    <col min="5" max="5" width="32.42578125" style="217" customWidth="1"/>
    <col min="6" max="257" width="11.28515625" style="217" customWidth="1"/>
    <col min="258" max="1025" width="11.28515625" customWidth="1"/>
  </cols>
  <sheetData>
    <row r="2" spans="2:5" ht="47.25" customHeight="1">
      <c r="C2" s="328" t="s">
        <v>298</v>
      </c>
      <c r="D2" s="328"/>
      <c r="E2" s="328"/>
    </row>
    <row r="3" spans="2:5" ht="39.950000000000003">
      <c r="C3" s="218" t="s">
        <v>299</v>
      </c>
      <c r="D3" s="219" t="s">
        <v>300</v>
      </c>
      <c r="E3" s="220" t="s">
        <v>301</v>
      </c>
    </row>
    <row r="4" spans="2:5" ht="18" customHeight="1">
      <c r="B4" s="329" t="s">
        <v>302</v>
      </c>
      <c r="C4" s="221"/>
      <c r="D4" s="222"/>
      <c r="E4" s="223" t="s">
        <v>303</v>
      </c>
    </row>
    <row r="5" spans="2:5" ht="18.95">
      <c r="B5" s="329"/>
      <c r="C5" s="224"/>
      <c r="D5" s="225"/>
      <c r="E5" s="226" t="s">
        <v>304</v>
      </c>
    </row>
    <row r="6" spans="2:5" ht="18.95">
      <c r="B6" s="329"/>
      <c r="C6" s="224"/>
      <c r="D6" s="225"/>
      <c r="E6" s="226" t="s">
        <v>305</v>
      </c>
    </row>
    <row r="7" spans="2:5" ht="18.95">
      <c r="B7" s="329"/>
      <c r="C7" s="227"/>
      <c r="D7" s="228"/>
      <c r="E7" s="229" t="s">
        <v>306</v>
      </c>
    </row>
    <row r="8" spans="2:5" ht="18.95">
      <c r="B8" s="329"/>
      <c r="C8" s="227"/>
      <c r="D8" s="230" t="s">
        <v>307</v>
      </c>
      <c r="E8" s="231"/>
    </row>
    <row r="9" spans="2:5" ht="18.95">
      <c r="B9" s="329"/>
      <c r="C9" s="227"/>
      <c r="D9" s="230" t="s">
        <v>308</v>
      </c>
      <c r="E9" s="231"/>
    </row>
    <row r="10" spans="2:5" ht="18.95">
      <c r="B10" s="329"/>
      <c r="C10" s="232" t="s">
        <v>309</v>
      </c>
      <c r="D10" s="233"/>
      <c r="E10" s="234"/>
    </row>
    <row r="11" spans="2:5" ht="18" customHeight="1">
      <c r="B11" s="330" t="s">
        <v>310</v>
      </c>
      <c r="C11" s="235" t="s">
        <v>311</v>
      </c>
      <c r="D11" s="225"/>
      <c r="E11" s="236"/>
    </row>
    <row r="12" spans="2:5" ht="18.95">
      <c r="B12" s="330"/>
      <c r="C12" s="227"/>
      <c r="D12" s="230" t="s">
        <v>312</v>
      </c>
      <c r="E12" s="231"/>
    </row>
    <row r="13" spans="2:5" ht="18.95">
      <c r="B13" s="330"/>
      <c r="C13" s="237" t="s">
        <v>313</v>
      </c>
      <c r="D13" s="238"/>
      <c r="E13" s="239"/>
    </row>
    <row r="14" spans="2:5" ht="18" customHeight="1">
      <c r="B14" s="329" t="s">
        <v>314</v>
      </c>
      <c r="C14" s="221"/>
      <c r="D14" s="222"/>
      <c r="E14" s="223" t="s">
        <v>315</v>
      </c>
    </row>
    <row r="15" spans="2:5" ht="18.95">
      <c r="B15" s="329"/>
      <c r="C15" s="227"/>
      <c r="D15" s="230" t="s">
        <v>316</v>
      </c>
      <c r="E15" s="231"/>
    </row>
    <row r="16" spans="2:5" ht="18.95">
      <c r="B16" s="329"/>
      <c r="C16" s="227"/>
      <c r="D16" s="228"/>
      <c r="E16" s="229" t="s">
        <v>317</v>
      </c>
    </row>
    <row r="17" spans="2:5" ht="18.95">
      <c r="B17" s="329"/>
      <c r="C17" s="240" t="s">
        <v>318</v>
      </c>
      <c r="D17" s="228"/>
      <c r="E17" s="231"/>
    </row>
    <row r="18" spans="2:5" ht="18.95">
      <c r="B18" s="329"/>
      <c r="C18" s="227"/>
      <c r="D18" s="228"/>
      <c r="E18" s="229" t="s">
        <v>319</v>
      </c>
    </row>
    <row r="19" spans="2:5" ht="18.95">
      <c r="B19" s="329"/>
      <c r="C19" s="240" t="s">
        <v>320</v>
      </c>
      <c r="D19" s="228"/>
      <c r="E19" s="231"/>
    </row>
    <row r="20" spans="2:5" ht="18.95">
      <c r="B20" s="329"/>
      <c r="C20" s="227"/>
      <c r="D20" s="228"/>
      <c r="E20" s="229" t="s">
        <v>321</v>
      </c>
    </row>
    <row r="21" spans="2:5" ht="18.95">
      <c r="B21" s="329"/>
      <c r="C21" s="241"/>
      <c r="D21" s="242" t="s">
        <v>322</v>
      </c>
      <c r="E21" s="234"/>
    </row>
    <row r="22" spans="2:5" ht="18" customHeight="1">
      <c r="B22" s="331" t="s">
        <v>323</v>
      </c>
      <c r="C22" s="224"/>
      <c r="D22" s="225"/>
      <c r="E22" s="226" t="s">
        <v>324</v>
      </c>
    </row>
    <row r="23" spans="2:5" ht="18.95">
      <c r="B23" s="331"/>
      <c r="C23" s="227"/>
      <c r="D23" s="228"/>
      <c r="E23" s="229" t="s">
        <v>325</v>
      </c>
    </row>
    <row r="24" spans="2:5" ht="18.95">
      <c r="B24" s="331"/>
      <c r="C24" s="241"/>
      <c r="D24" s="233"/>
      <c r="E24" s="243" t="s">
        <v>326</v>
      </c>
    </row>
  </sheetData>
  <mergeCells count="5">
    <mergeCell ref="C2:E2"/>
    <mergeCell ref="B4:B10"/>
    <mergeCell ref="B11:B13"/>
    <mergeCell ref="B14:B21"/>
    <mergeCell ref="B22:B24"/>
  </mergeCells>
  <pageMargins left="0.25" right="0.390277777777778" top="0.72013888888888899" bottom="0.78749999999999998" header="0.51180555555555496" footer="0.51180555555555496"/>
  <pageSetup paperSize="9" firstPageNumber="0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2:K24"/>
  <sheetViews>
    <sheetView zoomScaleNormal="100" workbookViewId="0"/>
  </sheetViews>
  <sheetFormatPr defaultColWidth="8.85546875" defaultRowHeight="12.95"/>
  <cols>
    <col min="1" max="1" width="2.28515625" customWidth="1"/>
    <col min="2" max="2" width="12.28515625" customWidth="1"/>
    <col min="3" max="3" width="4.28515625" style="9" customWidth="1"/>
    <col min="4" max="4" width="12.140625" style="9" customWidth="1"/>
    <col min="5" max="5" width="16.140625" customWidth="1"/>
    <col min="6" max="6" width="11.140625" customWidth="1"/>
    <col min="7" max="11" width="18.140625" customWidth="1"/>
    <col min="12" max="1025" width="11.28515625" customWidth="1"/>
  </cols>
  <sheetData>
    <row r="2" spans="2:11" ht="48" customHeight="1">
      <c r="C2" s="244"/>
      <c r="D2" s="332" t="s">
        <v>327</v>
      </c>
      <c r="E2" s="332"/>
      <c r="F2" s="332"/>
      <c r="G2" s="332"/>
      <c r="H2" s="332"/>
      <c r="I2" s="332"/>
      <c r="J2" s="332"/>
      <c r="K2" s="332"/>
    </row>
    <row r="3" spans="2:11" ht="33.950000000000003">
      <c r="C3" s="244"/>
      <c r="D3" s="245" t="s">
        <v>328</v>
      </c>
      <c r="E3" s="246" t="s">
        <v>329</v>
      </c>
      <c r="F3" s="246" t="s">
        <v>330</v>
      </c>
      <c r="G3" s="247" t="s">
        <v>331</v>
      </c>
      <c r="H3" s="247" t="s">
        <v>332</v>
      </c>
      <c r="I3" s="247" t="s">
        <v>333</v>
      </c>
      <c r="J3" s="248" t="s">
        <v>334</v>
      </c>
      <c r="K3" s="249" t="s">
        <v>335</v>
      </c>
    </row>
    <row r="4" spans="2:11" ht="50.1" customHeight="1">
      <c r="B4" s="333" t="s">
        <v>302</v>
      </c>
      <c r="C4" s="250">
        <v>1</v>
      </c>
      <c r="D4" s="251" t="s">
        <v>336</v>
      </c>
      <c r="E4" s="252" t="s">
        <v>337</v>
      </c>
      <c r="F4" s="252" t="s">
        <v>338</v>
      </c>
      <c r="G4" s="253"/>
      <c r="H4" s="253"/>
      <c r="I4" s="254"/>
      <c r="J4" s="253"/>
      <c r="K4" s="255"/>
    </row>
    <row r="5" spans="2:11" ht="50.1" customHeight="1">
      <c r="B5" s="333"/>
      <c r="C5" s="256">
        <f t="shared" ref="C5:C24" si="0">C4+1</f>
        <v>2</v>
      </c>
      <c r="D5" s="257" t="s">
        <v>339</v>
      </c>
      <c r="E5" s="258" t="s">
        <v>340</v>
      </c>
      <c r="F5" s="258"/>
      <c r="G5" s="259"/>
      <c r="H5" s="259"/>
      <c r="I5" s="259"/>
      <c r="J5" s="259"/>
      <c r="K5" s="260"/>
    </row>
    <row r="6" spans="2:11" ht="50.1" customHeight="1">
      <c r="B6" s="333"/>
      <c r="C6" s="256">
        <f t="shared" si="0"/>
        <v>3</v>
      </c>
      <c r="D6" s="261" t="s">
        <v>341</v>
      </c>
      <c r="E6" s="258" t="s">
        <v>342</v>
      </c>
      <c r="F6" s="258" t="s">
        <v>340</v>
      </c>
      <c r="G6" s="259"/>
      <c r="H6" s="259"/>
      <c r="I6" s="259"/>
      <c r="J6" s="259"/>
      <c r="K6" s="260"/>
    </row>
    <row r="7" spans="2:11" ht="50.1" customHeight="1">
      <c r="B7" s="333"/>
      <c r="C7" s="256">
        <f t="shared" si="0"/>
        <v>4</v>
      </c>
      <c r="D7" s="261" t="s">
        <v>343</v>
      </c>
      <c r="E7" s="258" t="s">
        <v>344</v>
      </c>
      <c r="F7" s="258" t="s">
        <v>340</v>
      </c>
      <c r="G7" s="259"/>
      <c r="H7" s="259"/>
      <c r="I7" s="259"/>
      <c r="J7" s="259"/>
      <c r="K7" s="260"/>
    </row>
    <row r="8" spans="2:11" ht="50.1" customHeight="1">
      <c r="B8" s="333"/>
      <c r="C8" s="262">
        <f t="shared" si="0"/>
        <v>5</v>
      </c>
      <c r="D8" s="257" t="s">
        <v>345</v>
      </c>
      <c r="E8" s="258" t="s">
        <v>346</v>
      </c>
      <c r="F8" s="258" t="s">
        <v>347</v>
      </c>
      <c r="G8" s="259"/>
      <c r="H8" s="259"/>
      <c r="I8" s="259"/>
      <c r="J8" s="259"/>
      <c r="K8" s="260"/>
    </row>
    <row r="9" spans="2:11" ht="50.1" customHeight="1">
      <c r="B9" s="333"/>
      <c r="C9" s="262">
        <f t="shared" si="0"/>
        <v>6</v>
      </c>
      <c r="D9" s="257" t="s">
        <v>348</v>
      </c>
      <c r="E9" s="258" t="s">
        <v>349</v>
      </c>
      <c r="F9" s="258"/>
      <c r="G9" s="259"/>
      <c r="H9" s="259"/>
      <c r="I9" s="259"/>
      <c r="J9" s="259"/>
      <c r="K9" s="260"/>
    </row>
    <row r="10" spans="2:11" ht="50.1" customHeight="1">
      <c r="B10" s="333"/>
      <c r="C10" s="263">
        <f t="shared" si="0"/>
        <v>7</v>
      </c>
      <c r="D10" s="264" t="s">
        <v>350</v>
      </c>
      <c r="E10" s="265" t="s">
        <v>349</v>
      </c>
      <c r="F10" s="265" t="s">
        <v>340</v>
      </c>
      <c r="G10" s="266"/>
      <c r="H10" s="266"/>
      <c r="I10" s="266"/>
      <c r="J10" s="266"/>
      <c r="K10" s="267"/>
    </row>
    <row r="11" spans="2:11" ht="50.1" customHeight="1">
      <c r="B11" s="333" t="s">
        <v>310</v>
      </c>
      <c r="C11" s="268">
        <f t="shared" si="0"/>
        <v>8</v>
      </c>
      <c r="D11" s="251" t="s">
        <v>351</v>
      </c>
      <c r="E11" s="252" t="s">
        <v>338</v>
      </c>
      <c r="F11" s="252" t="s">
        <v>352</v>
      </c>
      <c r="G11" s="253"/>
      <c r="H11" s="253"/>
      <c r="I11" s="253"/>
      <c r="J11" s="253"/>
      <c r="K11" s="255"/>
    </row>
    <row r="12" spans="2:11" ht="50.1" customHeight="1">
      <c r="B12" s="333"/>
      <c r="C12" s="262">
        <f t="shared" si="0"/>
        <v>9</v>
      </c>
      <c r="D12" s="257" t="s">
        <v>353</v>
      </c>
      <c r="E12" s="258" t="s">
        <v>352</v>
      </c>
      <c r="F12" s="269" t="s">
        <v>338</v>
      </c>
      <c r="G12" s="259"/>
      <c r="H12" s="259"/>
      <c r="I12" s="259"/>
      <c r="J12" s="259"/>
      <c r="K12" s="260"/>
    </row>
    <row r="13" spans="2:11" ht="50.1" customHeight="1">
      <c r="B13" s="333"/>
      <c r="C13" s="263">
        <f t="shared" si="0"/>
        <v>10</v>
      </c>
      <c r="D13" s="264" t="s">
        <v>354</v>
      </c>
      <c r="E13" s="265" t="s">
        <v>355</v>
      </c>
      <c r="F13" s="265" t="s">
        <v>340</v>
      </c>
      <c r="G13" s="266"/>
      <c r="H13" s="266"/>
      <c r="I13" s="266"/>
      <c r="J13" s="266"/>
      <c r="K13" s="267"/>
    </row>
    <row r="14" spans="2:11" ht="50.1" customHeight="1">
      <c r="B14" s="333" t="s">
        <v>356</v>
      </c>
      <c r="C14" s="250">
        <f t="shared" si="0"/>
        <v>11</v>
      </c>
      <c r="D14" s="251" t="s">
        <v>357</v>
      </c>
      <c r="E14" s="252" t="s">
        <v>358</v>
      </c>
      <c r="F14" s="252" t="s">
        <v>359</v>
      </c>
      <c r="G14" s="253"/>
      <c r="H14" s="253"/>
      <c r="I14" s="253"/>
      <c r="J14" s="253"/>
      <c r="K14" s="255"/>
    </row>
    <row r="15" spans="2:11" ht="50.1" customHeight="1">
      <c r="B15" s="333"/>
      <c r="C15" s="262">
        <f t="shared" si="0"/>
        <v>12</v>
      </c>
      <c r="D15" s="257" t="s">
        <v>360</v>
      </c>
      <c r="E15" s="258" t="s">
        <v>358</v>
      </c>
      <c r="F15" s="258" t="s">
        <v>361</v>
      </c>
      <c r="G15" s="259"/>
      <c r="H15" s="259"/>
      <c r="I15" s="259"/>
      <c r="J15" s="259"/>
      <c r="K15" s="260"/>
    </row>
    <row r="16" spans="2:11" ht="50.1" customHeight="1">
      <c r="B16" s="333"/>
      <c r="C16" s="256">
        <f t="shared" si="0"/>
        <v>13</v>
      </c>
      <c r="D16" s="261" t="s">
        <v>362</v>
      </c>
      <c r="E16" s="258" t="s">
        <v>359</v>
      </c>
      <c r="F16" s="258"/>
      <c r="G16" s="259"/>
      <c r="H16" s="259"/>
      <c r="I16" s="259"/>
      <c r="J16" s="259"/>
      <c r="K16" s="260"/>
    </row>
    <row r="17" spans="2:11" ht="50.1" customHeight="1">
      <c r="B17" s="333"/>
      <c r="C17" s="270">
        <f t="shared" si="0"/>
        <v>14</v>
      </c>
      <c r="D17" s="257" t="s">
        <v>363</v>
      </c>
      <c r="E17" s="258" t="s">
        <v>359</v>
      </c>
      <c r="F17" s="258" t="s">
        <v>364</v>
      </c>
      <c r="G17" s="259"/>
      <c r="H17" s="259"/>
      <c r="I17" s="29"/>
      <c r="J17" s="259"/>
      <c r="K17" s="260"/>
    </row>
    <row r="18" spans="2:11" ht="50.1" customHeight="1">
      <c r="B18" s="333"/>
      <c r="C18" s="256">
        <f t="shared" si="0"/>
        <v>15</v>
      </c>
      <c r="D18" s="257" t="s">
        <v>365</v>
      </c>
      <c r="E18" s="258" t="s">
        <v>366</v>
      </c>
      <c r="F18" s="258" t="s">
        <v>367</v>
      </c>
      <c r="G18" s="259"/>
      <c r="H18" s="259"/>
      <c r="I18" s="259"/>
      <c r="J18" s="259"/>
      <c r="K18" s="260"/>
    </row>
    <row r="19" spans="2:11" ht="50.1" customHeight="1">
      <c r="B19" s="333"/>
      <c r="C19" s="270">
        <f t="shared" si="0"/>
        <v>16</v>
      </c>
      <c r="D19" s="257" t="s">
        <v>368</v>
      </c>
      <c r="E19" s="258" t="s">
        <v>369</v>
      </c>
      <c r="F19" s="258" t="s">
        <v>370</v>
      </c>
      <c r="G19" s="259"/>
      <c r="H19" s="259"/>
      <c r="I19" s="259"/>
      <c r="J19" s="48"/>
      <c r="K19" s="260"/>
    </row>
    <row r="20" spans="2:11" ht="50.1" customHeight="1">
      <c r="B20" s="333"/>
      <c r="C20" s="256">
        <f t="shared" si="0"/>
        <v>17</v>
      </c>
      <c r="D20" s="257" t="s">
        <v>371</v>
      </c>
      <c r="E20" s="258" t="s">
        <v>372</v>
      </c>
      <c r="F20" s="258" t="s">
        <v>373</v>
      </c>
      <c r="G20" s="259"/>
      <c r="H20" s="259"/>
      <c r="I20" s="259"/>
      <c r="J20" s="259"/>
      <c r="K20" s="260"/>
    </row>
    <row r="21" spans="2:11" ht="50.1" customHeight="1">
      <c r="B21" s="333"/>
      <c r="C21" s="271">
        <f t="shared" si="0"/>
        <v>18</v>
      </c>
      <c r="D21" s="264" t="s">
        <v>374</v>
      </c>
      <c r="E21" s="265" t="s">
        <v>372</v>
      </c>
      <c r="F21" s="265" t="s">
        <v>375</v>
      </c>
      <c r="G21" s="266"/>
      <c r="H21" s="266"/>
      <c r="I21" s="266"/>
      <c r="J21" s="266"/>
      <c r="K21" s="267"/>
    </row>
    <row r="22" spans="2:11" ht="50.1" customHeight="1">
      <c r="B22" s="333" t="s">
        <v>323</v>
      </c>
      <c r="C22" s="250">
        <f t="shared" si="0"/>
        <v>19</v>
      </c>
      <c r="D22" s="272" t="s">
        <v>376</v>
      </c>
      <c r="E22" s="252" t="s">
        <v>370</v>
      </c>
      <c r="F22" s="252"/>
      <c r="G22" s="253"/>
      <c r="H22" s="253"/>
      <c r="I22" s="253"/>
      <c r="J22" s="253"/>
      <c r="K22" s="255"/>
    </row>
    <row r="23" spans="2:11" ht="50.1" customHeight="1">
      <c r="B23" s="333"/>
      <c r="C23" s="256">
        <f t="shared" si="0"/>
        <v>20</v>
      </c>
      <c r="D23" s="261" t="s">
        <v>377</v>
      </c>
      <c r="E23" s="258" t="s">
        <v>375</v>
      </c>
      <c r="F23" s="258"/>
      <c r="G23" s="259"/>
      <c r="H23" s="259"/>
      <c r="I23" s="259"/>
      <c r="J23" s="259"/>
      <c r="K23" s="260"/>
    </row>
    <row r="24" spans="2:11" ht="50.1" customHeight="1">
      <c r="B24" s="333"/>
      <c r="C24" s="273">
        <f t="shared" si="0"/>
        <v>21</v>
      </c>
      <c r="D24" s="274" t="s">
        <v>378</v>
      </c>
      <c r="E24" s="265" t="s">
        <v>379</v>
      </c>
      <c r="F24" s="265"/>
      <c r="G24" s="266"/>
      <c r="H24" s="266"/>
      <c r="I24" s="266"/>
      <c r="J24" s="266"/>
      <c r="K24" s="267"/>
    </row>
  </sheetData>
  <mergeCells count="5">
    <mergeCell ref="D2:K2"/>
    <mergeCell ref="B4:B10"/>
    <mergeCell ref="B11:B13"/>
    <mergeCell ref="B14:B21"/>
    <mergeCell ref="B22:B24"/>
  </mergeCells>
  <pageMargins left="0.22986111111111099" right="0.25" top="0.42013888888888901" bottom="0.78749999999999998" header="0.51180555555555496" footer="0.51180555555555496"/>
  <pageSetup paperSize="9" firstPageNumber="0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Daniel Humbel</dc:creator>
  <cp:keywords/>
  <dc:description/>
  <cp:lastModifiedBy>Microsoft Office-Benutzer</cp:lastModifiedBy>
  <cp:revision>11</cp:revision>
  <dcterms:created xsi:type="dcterms:W3CDTF">2014-12-01T09:45:55Z</dcterms:created>
  <dcterms:modified xsi:type="dcterms:W3CDTF">2022-09-27T04:44:04Z</dcterms:modified>
  <cp:category/>
  <cp:contentStatus/>
</cp:coreProperties>
</file>