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olandzolliker/Documents/2019/"/>
    </mc:Choice>
  </mc:AlternateContent>
  <xr:revisionPtr revIDLastSave="0" documentId="8_{E53E68D4-619F-4889-A0FC-5B7FB0BA5455}" xr6:coauthVersionLast="47" xr6:coauthVersionMax="47" xr10:uidLastSave="{00000000-0000-0000-0000-000000000000}"/>
  <bookViews>
    <workbookView xWindow="0" yWindow="460" windowWidth="16380" windowHeight="8200" tabRatio="500" firstSheet="2" activeTab="2" xr2:uid="{00000000-000D-0000-FFFF-FFFF00000000}"/>
  </bookViews>
  <sheets>
    <sheet name="Planung Kata 2017 Seniors" sheetId="1" r:id="rId1"/>
    <sheet name="Planung Kata 2018 Seniors" sheetId="2" r:id="rId2"/>
    <sheet name="Planung Kata 2019 Seniors" sheetId="3" r:id="rId3"/>
    <sheet name="FTEM" sheetId="4" r:id="rId4"/>
    <sheet name="3-Stufen-Modell" sheetId="5" r:id="rId5"/>
    <sheet name="Technik - Kata" sheetId="6" r:id="rId6"/>
    <sheet name="Kraft" sheetId="7" r:id="rId7"/>
    <sheet name="Kraftprogramme" sheetId="8" r:id="rId8"/>
    <sheet name="Kraft - Übungskatalog" sheetId="9" r:id="rId9"/>
    <sheet name="Ausdauer" sheetId="10" r:id="rId10"/>
    <sheet name="Schnelligkeit-Agility" sheetId="11" r:id="rId11"/>
    <sheet name="Mental" sheetId="12" r:id="rId12"/>
  </sheets>
  <definedNames>
    <definedName name="_xlnm.Print_Area" localSheetId="1">'Planung Kata 2018 Seniors'!$A$1:$BD$46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C5" i="9" l="1"/>
  <c r="C6" i="9" s="1"/>
  <c r="C7" i="9" s="1"/>
  <c r="C8" i="9" s="1"/>
  <c r="C9" i="9" s="1"/>
  <c r="C10" i="9" s="1"/>
  <c r="C11" i="9" s="1"/>
  <c r="C12" i="9" s="1"/>
  <c r="C13" i="9" s="1"/>
  <c r="C14" i="9" s="1"/>
  <c r="C15" i="9" s="1"/>
  <c r="C16" i="9" s="1"/>
  <c r="C17" i="9" s="1"/>
  <c r="C18" i="9" s="1"/>
  <c r="C19" i="9" s="1"/>
  <c r="C20" i="9" s="1"/>
  <c r="C21" i="9" s="1"/>
  <c r="C22" i="9" s="1"/>
  <c r="C23" i="9" s="1"/>
  <c r="C24" i="9" s="1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D3" i="3"/>
  <c r="E3" i="3" s="1"/>
  <c r="F3" i="3" s="1"/>
  <c r="G3" i="3" s="1"/>
  <c r="H3" i="3" s="1"/>
  <c r="I3" i="3" s="1"/>
  <c r="J3" i="3" s="1"/>
  <c r="K3" i="3" s="1"/>
  <c r="L3" i="3" s="1"/>
  <c r="M3" i="3" s="1"/>
  <c r="N3" i="3" s="1"/>
  <c r="O3" i="3" s="1"/>
  <c r="P3" i="3" s="1"/>
  <c r="Q3" i="3" s="1"/>
  <c r="R3" i="3" s="1"/>
  <c r="S3" i="3" s="1"/>
  <c r="T3" i="3" s="1"/>
  <c r="U3" i="3" s="1"/>
  <c r="V3" i="3" s="1"/>
  <c r="W3" i="3" s="1"/>
  <c r="X3" i="3" s="1"/>
  <c r="Y3" i="3" s="1"/>
  <c r="Z3" i="3" s="1"/>
  <c r="AA3" i="3" s="1"/>
  <c r="AB3" i="3" s="1"/>
  <c r="AC3" i="3" s="1"/>
  <c r="AD3" i="3" s="1"/>
  <c r="AE3" i="3" s="1"/>
  <c r="AF3" i="3" s="1"/>
  <c r="AG3" i="3" s="1"/>
  <c r="AH3" i="3" s="1"/>
  <c r="AI3" i="3" s="1"/>
  <c r="AJ3" i="3" s="1"/>
  <c r="AK3" i="3" s="1"/>
  <c r="AL3" i="3" s="1"/>
  <c r="AM3" i="3" s="1"/>
  <c r="AN3" i="3" s="1"/>
  <c r="AO3" i="3" s="1"/>
  <c r="AP3" i="3" s="1"/>
  <c r="AQ3" i="3" s="1"/>
  <c r="AR3" i="3" s="1"/>
  <c r="AS3" i="3" s="1"/>
  <c r="AT3" i="3" s="1"/>
  <c r="AU3" i="3" s="1"/>
  <c r="AV3" i="3" s="1"/>
  <c r="AW3" i="3" s="1"/>
  <c r="AX3" i="3" s="1"/>
  <c r="AY3" i="3" s="1"/>
  <c r="AZ3" i="3" s="1"/>
  <c r="BA3" i="3" s="1"/>
  <c r="BB3" i="3" s="1"/>
  <c r="BC3" i="3" s="1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D3" i="2"/>
  <c r="E3" i="2" s="1"/>
  <c r="F3" i="2" s="1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H3" i="2" s="1"/>
  <c r="AI3" i="2" s="1"/>
  <c r="AJ3" i="2" s="1"/>
  <c r="AK3" i="2" s="1"/>
  <c r="AL3" i="2" s="1"/>
  <c r="AM3" i="2" s="1"/>
  <c r="AN3" i="2" s="1"/>
  <c r="AO3" i="2" s="1"/>
  <c r="AP3" i="2" s="1"/>
  <c r="AQ3" i="2" s="1"/>
  <c r="AR3" i="2" s="1"/>
  <c r="AS3" i="2" s="1"/>
  <c r="AT3" i="2" s="1"/>
  <c r="AU3" i="2" s="1"/>
  <c r="AV3" i="2" s="1"/>
  <c r="AW3" i="2" s="1"/>
  <c r="AX3" i="2" s="1"/>
  <c r="AY3" i="2" s="1"/>
  <c r="AZ3" i="2" s="1"/>
  <c r="BA3" i="2" s="1"/>
  <c r="BB3" i="2" s="1"/>
  <c r="BC3" i="2" s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D3" i="1"/>
  <c r="E3" i="1" s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B3" i="1" s="1"/>
  <c r="AC3" i="1" s="1"/>
  <c r="AD3" i="1" s="1"/>
  <c r="AE3" i="1" s="1"/>
  <c r="AF3" i="1" s="1"/>
  <c r="AG3" i="1" s="1"/>
  <c r="AH3" i="1" s="1"/>
  <c r="AI3" i="1" s="1"/>
  <c r="AJ3" i="1" s="1"/>
  <c r="AK3" i="1" s="1"/>
  <c r="AL3" i="1" s="1"/>
  <c r="AM3" i="1" s="1"/>
  <c r="AN3" i="1" s="1"/>
  <c r="AO3" i="1" s="1"/>
  <c r="AP3" i="1" s="1"/>
  <c r="AQ3" i="1" s="1"/>
  <c r="AR3" i="1" s="1"/>
  <c r="AS3" i="1" s="1"/>
  <c r="AT3" i="1" s="1"/>
  <c r="AU3" i="1" s="1"/>
  <c r="AV3" i="1" s="1"/>
  <c r="AW3" i="1" s="1"/>
  <c r="AX3" i="1" s="1"/>
  <c r="AY3" i="1" s="1"/>
  <c r="AZ3" i="1" s="1"/>
  <c r="BA3" i="1" s="1"/>
  <c r="BB3" i="1" s="1"/>
  <c r="BC3" i="1" s="1"/>
</calcChain>
</file>

<file path=xl/sharedStrings.xml><?xml version="1.0" encoding="utf-8"?>
<sst xmlns="http://schemas.openxmlformats.org/spreadsheetml/2006/main" count="1217" uniqueCount="402">
  <si>
    <t>Jahresplanung 2017</t>
  </si>
  <si>
    <t>Nationalteam</t>
  </si>
  <si>
    <t>Kata SENIORS</t>
  </si>
  <si>
    <t>Beginn des Trainingsjahres :</t>
  </si>
  <si>
    <t>© Simone_Posavec 2017</t>
  </si>
  <si>
    <t>Kalenderwoche</t>
  </si>
  <si>
    <t>Trainingsphase</t>
  </si>
  <si>
    <t>VW</t>
  </si>
  <si>
    <t>WP</t>
  </si>
  <si>
    <t>UP</t>
  </si>
  <si>
    <t>VO</t>
  </si>
  <si>
    <t>Trainingsbelastung [ in % ]</t>
  </si>
  <si>
    <t>Trainingsbelastung</t>
  </si>
  <si>
    <t>Trainingseinheiten</t>
  </si>
  <si>
    <t>Trainingsstunden</t>
  </si>
  <si>
    <r>
      <rPr>
        <b/>
        <sz val="12"/>
        <rFont val="Arial"/>
        <family val="2"/>
      </rPr>
      <t xml:space="preserve">Intensität im Training </t>
    </r>
    <r>
      <rPr>
        <b/>
        <sz val="12"/>
        <color rgb="FFFFFF00"/>
        <rFont val="Arial"/>
        <family val="2"/>
      </rPr>
      <t>tief</t>
    </r>
    <r>
      <rPr>
        <b/>
        <sz val="12"/>
        <color rgb="FF90713A"/>
        <rFont val="Arial"/>
        <family val="2"/>
      </rPr>
      <t xml:space="preserve"> </t>
    </r>
    <r>
      <rPr>
        <b/>
        <sz val="12"/>
        <color rgb="FFFF6600"/>
        <rFont val="Arial"/>
        <family val="2"/>
      </rPr>
      <t xml:space="preserve">mittel </t>
    </r>
    <r>
      <rPr>
        <b/>
        <sz val="12"/>
        <color rgb="FFDD0806"/>
        <rFont val="Arial"/>
        <family val="2"/>
      </rPr>
      <t>hoch</t>
    </r>
  </si>
  <si>
    <t>Ferien/ Schulferien</t>
  </si>
  <si>
    <t>Trainingslager</t>
  </si>
  <si>
    <t>Trainingseinschränkungen</t>
  </si>
  <si>
    <t>Arzt / Blut / Leistungstest</t>
  </si>
  <si>
    <t>Wettkämpfe            Lager, Tests, Regeneration</t>
  </si>
  <si>
    <t>Karate1 PL Paris FRA</t>
  </si>
  <si>
    <t>1. SKL Sursee</t>
  </si>
  <si>
    <t>Karate1 PL Rotterdam NL</t>
  </si>
  <si>
    <t>Karate1 PL Dubai UAE</t>
  </si>
  <si>
    <t>Karate1 PL Rabat MOR</t>
  </si>
  <si>
    <t>2. SKL Fribourg</t>
  </si>
  <si>
    <t>EM Seionrs Kocaeli TUR</t>
  </si>
  <si>
    <t>Karate1 SA Toledo ESP</t>
  </si>
  <si>
    <t>3. SKL Neuchâtel</t>
  </si>
  <si>
    <t>Karate1 PL Halle GER</t>
  </si>
  <si>
    <t>Karate1 SA Istanbul TUR</t>
  </si>
  <si>
    <t>Karate1 SA Salzburg AUT</t>
  </si>
  <si>
    <t>Karate1 SA Okinawa JAP</t>
  </si>
  <si>
    <t>SKF SM Liestal</t>
  </si>
  <si>
    <t>1. Priorität</t>
  </si>
  <si>
    <t>2. Priorität</t>
  </si>
  <si>
    <t>3. Priorität</t>
  </si>
  <si>
    <t>Wettkampfziel</t>
  </si>
  <si>
    <t xml:space="preserve">  </t>
  </si>
  <si>
    <t>3-Studen-Modell (Lernstufe)</t>
  </si>
  <si>
    <t>Schwerpunkte Kata - Allgemein</t>
  </si>
  <si>
    <t>Teile</t>
  </si>
  <si>
    <t>Ganze</t>
  </si>
  <si>
    <t>Kihon</t>
  </si>
  <si>
    <t>Schwerpunkte Kata - Individuell</t>
  </si>
  <si>
    <t>Kraft</t>
  </si>
  <si>
    <t>EXPLO</t>
  </si>
  <si>
    <t>PLYO</t>
  </si>
  <si>
    <t>HYP</t>
  </si>
  <si>
    <t>IK</t>
  </si>
  <si>
    <t>Ausdauer</t>
  </si>
  <si>
    <t>CAP</t>
  </si>
  <si>
    <t>IAT</t>
  </si>
  <si>
    <t>BAS</t>
  </si>
  <si>
    <t>HIIT</t>
  </si>
  <si>
    <t>HIT</t>
  </si>
  <si>
    <t>Schnelligkeit / 
Geschicklichkeit (Agility)</t>
  </si>
  <si>
    <t>Mental - Individuell</t>
  </si>
  <si>
    <t>Diverses</t>
  </si>
  <si>
    <t>Jahresplanung 2018</t>
  </si>
  <si>
    <t>© Simone_Posavec 2018</t>
  </si>
  <si>
    <t>Karate1 SA Guadalajara ESP</t>
  </si>
  <si>
    <t>Karate1 PL Dubai EAU</t>
  </si>
  <si>
    <t>2. SKL Lausanne</t>
  </si>
  <si>
    <t>EM Seniors Novi Sad SRB</t>
  </si>
  <si>
    <t>Karate1 PL Istanbul TUR</t>
  </si>
  <si>
    <t>Karate1 PL Berlin GER</t>
  </si>
  <si>
    <t>Karate1 SA Santiago CHI</t>
  </si>
  <si>
    <t>Karate1 PL Tokyo JAP</t>
  </si>
  <si>
    <t>WM Seniors Madrid ESP</t>
  </si>
  <si>
    <t>SKF SM Aarberg</t>
  </si>
  <si>
    <t>Karate1 SA Shangai CHN</t>
  </si>
  <si>
    <t>Jahresplanung 2019</t>
  </si>
  <si>
    <t>Kadertraining</t>
  </si>
  <si>
    <t>EM Seniors Guadalajara Esp</t>
  </si>
  <si>
    <t>Karate1 SA Montreal CAN</t>
  </si>
  <si>
    <t>Karate1 PL  Moskau RUS</t>
  </si>
  <si>
    <t>Karate1 PL  Madrid ESP</t>
  </si>
  <si>
    <t>1-2Runden</t>
  </si>
  <si>
    <t>1-2 Runden</t>
  </si>
  <si>
    <t>1.Rang</t>
  </si>
  <si>
    <t>2-3 Runden</t>
  </si>
  <si>
    <t>1.Platz</t>
  </si>
  <si>
    <t>1. Platz</t>
  </si>
  <si>
    <t>FTEM Schweiz</t>
  </si>
  <si>
    <t>Anzahl an spezifische Trainingseinheiten pro Woche (mind. 45-60 Minuten pro Training) - Disziplin KATA</t>
  </si>
  <si>
    <t>Alter</t>
  </si>
  <si>
    <t>Phase</t>
  </si>
  <si>
    <t>Schlagwort</t>
  </si>
  <si>
    <t>Kurzbeschrieb</t>
  </si>
  <si>
    <t>Technik</t>
  </si>
  <si>
    <t>Aus-
dauer</t>
  </si>
  <si>
    <t>Schnell-
igkeit</t>
  </si>
  <si>
    <t>Mental</t>
  </si>
  <si>
    <r>
      <rPr>
        <b/>
        <sz val="14"/>
        <rFont val="Arial"/>
        <family val="2"/>
      </rPr>
      <t xml:space="preserve">FOUNDATION
</t>
    </r>
    <r>
      <rPr>
        <sz val="14"/>
        <rFont val="Arial"/>
        <family val="2"/>
      </rPr>
      <t>(Grundlagen-training)</t>
    </r>
  </si>
  <si>
    <t>U6</t>
  </si>
  <si>
    <t>F1</t>
  </si>
  <si>
    <t>Entdecken, Erwerben und Festigen der Bewegungsgrundformen</t>
  </si>
  <si>
    <t>Das Augenmerk liegt auf dem freudvollen Erwerben und Festigen von grundlegenden Bewgungsgrundformen, dem Entdecken von Elementen (z.B. Wasser) und dem Umgang mit Geräte.</t>
  </si>
  <si>
    <t>U8</t>
  </si>
  <si>
    <t>F2</t>
  </si>
  <si>
    <t>Anwenden und Variieren der Bewgungsgrundformen</t>
  </si>
  <si>
    <t>Die Bewgungsfähigkeiten und -fertigkeiten werden durch das Anwenden und Variieren der Bewegungsgrundform erweitert.</t>
  </si>
  <si>
    <t>U10</t>
  </si>
  <si>
    <t>F3</t>
  </si>
  <si>
    <t>Sportartspezifisches Engagement und/oder Wettkampf</t>
  </si>
  <si>
    <t>Sporttreibende engagieren sich nun in einer Sportart, indem Fähigkeiten und Fertigkeiten trainierent werden, welche zur Wettkampfteilnahme verhelfen können.</t>
  </si>
  <si>
    <r>
      <rPr>
        <b/>
        <sz val="14"/>
        <rFont val="Arial"/>
        <family val="2"/>
      </rPr>
      <t xml:space="preserve">TALENT
</t>
    </r>
    <r>
      <rPr>
        <sz val="14"/>
        <rFont val="Arial"/>
        <family val="2"/>
      </rPr>
      <t>(Aufbau-training)</t>
    </r>
  </si>
  <si>
    <t>U12</t>
  </si>
  <si>
    <t>T1</t>
  </si>
  <si>
    <t>Potenzial zeigen</t>
  </si>
  <si>
    <t>Talente werden aufgrund ihrer besonderen Fähigkeiten und Fertigkeiten erkannt, die sie im physischen und psychischen Bereich zeigen und die ei Hinweis auf mögliche zukünftige (Höchst-)Leistungen sind.</t>
  </si>
  <si>
    <t>3-4</t>
  </si>
  <si>
    <t>1</t>
  </si>
  <si>
    <t>U14</t>
  </si>
  <si>
    <t>T2</t>
  </si>
  <si>
    <t>Potenzial bestätigen</t>
  </si>
  <si>
    <t>Potenzial bestätigen, indem es aufgrund nationaler Kriterien überprüft wird.</t>
  </si>
  <si>
    <t>U16</t>
  </si>
  <si>
    <t>T3</t>
  </si>
  <si>
    <t>Trainieren und Ziele erreichen</t>
  </si>
  <si>
    <t>Training intensivieren und stärkes Engagement, um höhere Ziele zu erreichen.</t>
  </si>
  <si>
    <t>4</t>
  </si>
  <si>
    <t>2</t>
  </si>
  <si>
    <t>U18</t>
  </si>
  <si>
    <t>T4</t>
  </si>
  <si>
    <t>Durchbruch und belohnt werden</t>
  </si>
  <si>
    <t>Anschluss an die nationale Spitze schaffen und sich gegenüber der Konkurrenz durchsetzen.</t>
  </si>
  <si>
    <t>5</t>
  </si>
  <si>
    <r>
      <rPr>
        <b/>
        <sz val="14"/>
        <rFont val="Arial"/>
        <family val="2"/>
      </rPr>
      <t xml:space="preserve">ELITE
</t>
    </r>
    <r>
      <rPr>
        <sz val="14"/>
        <rFont val="Arial"/>
        <family val="2"/>
      </rPr>
      <t>(Anschluss-training)</t>
    </r>
  </si>
  <si>
    <t>U21</t>
  </si>
  <si>
    <t>E1</t>
  </si>
  <si>
    <t>Die Schweiz (international) repräsentieren</t>
  </si>
  <si>
    <t>Herausragende Leistungen erbringen, um den Anschluss an die internationale Spitze zu schaffen oder in einer Profiliga spielen zu können.</t>
  </si>
  <si>
    <t>täglich</t>
  </si>
  <si>
    <t>21+</t>
  </si>
  <si>
    <t>E2</t>
  </si>
  <si>
    <t>International Erfolg haben</t>
  </si>
  <si>
    <t>Erfolgreiche Teilnahme an internationalen Wettkämpfen und Gewinn von Medaillen oder Diplomen.</t>
  </si>
  <si>
    <t>6</t>
  </si>
  <si>
    <r>
      <rPr>
        <b/>
        <sz val="14"/>
        <rFont val="Arial"/>
        <family val="2"/>
      </rPr>
      <t xml:space="preserve">MASTERY
</t>
    </r>
    <r>
      <rPr>
        <sz val="14"/>
        <rFont val="Arial"/>
        <family val="2"/>
      </rPr>
      <t>(Hochleistungs-training)</t>
    </r>
  </si>
  <si>
    <t>25+</t>
  </si>
  <si>
    <t>M</t>
  </si>
  <si>
    <t>Dominieren der Sportart</t>
  </si>
  <si>
    <t>Konstanter internationaler Erfolg (während mehr als vier Jahren) durch Dominanz der Sportart.</t>
  </si>
  <si>
    <t>7</t>
  </si>
  <si>
    <t>3</t>
  </si>
  <si>
    <t>3-STUFEN-MODELL</t>
  </si>
  <si>
    <t>Stufe</t>
  </si>
  <si>
    <t>1. ERWERBWEN und FESTIGEN:
Voraussetzungen schaffen</t>
  </si>
  <si>
    <t>2. ANWENDEN und VARIIERN:
Vielfalt fördern</t>
  </si>
  <si>
    <t>3. GESTALTEN und ERGÄNZEN:
Kreativität anregen</t>
  </si>
  <si>
    <t>Ziele</t>
  </si>
  <si>
    <t>- Ausbilden eines Körpers- und Bewegungsgefühls (optimales Orientieren und Differenzieren)</t>
  </si>
  <si>
    <t>- Präzisierung der Bewgungsvorstellung (Gleichgewicht zwischen Innen- und Aussensicht)</t>
  </si>
  <si>
    <t>- Erlangen einer Bewegungsintuition (optimales Reagieren und Rhythmisieren)</t>
  </si>
  <si>
    <t>- Lerngünstige koordinative und konditionelle Voraussetzungen schaffen</t>
  </si>
  <si>
    <t>- Eine umfassende 
Bewegungsvorstellung entwickeln</t>
  </si>
  <si>
    <t>- Harmonie von Ruhe und Bewegung erlangen</t>
  </si>
  <si>
    <t>- Strukturorientierte Voraussetzungen schaffen</t>
  </si>
  <si>
    <t>- Qualitative Entwicklung</t>
  </si>
  <si>
    <t>- Qualitative Ergänzung</t>
  </si>
  <si>
    <t>Weg</t>
  </si>
  <si>
    <t>- Techniktraining unter individuell-erleichternden Bedingungen</t>
  </si>
  <si>
    <t>- Technktraining unter verändernden Bedingungen</t>
  </si>
  <si>
    <t>- Techniktraining unter erschwerenden Bedingungen</t>
  </si>
  <si>
    <t>- Förderung der sensorischen Orientierungs- und differenzierungsfähigkeit</t>
  </si>
  <si>
    <t>- Förderung des dynamischen Gleichgewichts</t>
  </si>
  <si>
    <t>- Förderung der Rhythmisierungsfähigeit (virtuoses Gleichgewicht)</t>
  </si>
  <si>
    <t>Themen</t>
  </si>
  <si>
    <t>KERNKONZEPTE</t>
  </si>
  <si>
    <t>FORMKONZEPTE</t>
  </si>
  <si>
    <t>GESTALTUNGSKONZEPTE</t>
  </si>
  <si>
    <t>Kernelemente, Kernpositionen und Kernbewegungen</t>
  </si>
  <si>
    <t>Formvariante</t>
  </si>
  <si>
    <t>Gestaltungsvariante</t>
  </si>
  <si>
    <t>Orientieren + Differenzieren</t>
  </si>
  <si>
    <t xml:space="preserve">Gleichgewicht  </t>
  </si>
  <si>
    <t>Reagieren + Rhythmisieren</t>
  </si>
  <si>
    <t>Gleichgewicht im Alltag</t>
  </si>
  <si>
    <t>Dynamisches Gleichgewicht</t>
  </si>
  <si>
    <t>Virtuoses Gleichgewicht</t>
  </si>
  <si>
    <t>Körper- und Bewegugnsgefühl</t>
  </si>
  <si>
    <t>Bewegungsvorstellung</t>
  </si>
  <si>
    <t>Bewegungintuition</t>
  </si>
  <si>
    <t>Inhalte</t>
  </si>
  <si>
    <t>KIHON</t>
  </si>
  <si>
    <t>RENZOKU WAZA - YAKUSOKU KUMITE</t>
  </si>
  <si>
    <t>KATA - KUMITE (Jiyu / Bunkai / Goshin)</t>
  </si>
  <si>
    <t>Haltekraft</t>
  </si>
  <si>
    <t>Atmung - Kraft (interaktive Verfeinerung)</t>
  </si>
  <si>
    <t>Innere Atmung</t>
  </si>
  <si>
    <t>Kime (Spannung/Entspannung)</t>
  </si>
  <si>
    <t>Stabilität</t>
  </si>
  <si>
    <t>Mentales Training</t>
  </si>
  <si>
    <t>Atmung (natürliche Atmung)</t>
  </si>
  <si>
    <t>Zanshin</t>
  </si>
  <si>
    <t>Vorstellungskraft (Metaphern)</t>
  </si>
  <si>
    <t>Kiai (koordinierte Atmung)</t>
  </si>
  <si>
    <t>Explosive Kraft</t>
  </si>
  <si>
    <t>Verbindung von Blick und Technik</t>
  </si>
  <si>
    <t>THEMEN FÜR KATA-TRAINING</t>
  </si>
  <si>
    <t>Phase:</t>
  </si>
  <si>
    <t>Vorbereitungsphase</t>
  </si>
  <si>
    <t>Vorwettkampfphase</t>
  </si>
  <si>
    <t>Wettkampfphase</t>
  </si>
  <si>
    <t>Übergangsphase</t>
  </si>
  <si>
    <t>3-Stufen-Modell:</t>
  </si>
  <si>
    <t>Erwerben + Festigen</t>
  </si>
  <si>
    <t>Anwenden + Variieren</t>
  </si>
  <si>
    <t>Gestalten + Ergänzen</t>
  </si>
  <si>
    <t xml:space="preserve">Erholung </t>
  </si>
  <si>
    <t>Kern</t>
  </si>
  <si>
    <t>Form</t>
  </si>
  <si>
    <t>Gestaltung</t>
  </si>
  <si>
    <t>Themen:</t>
  </si>
  <si>
    <t>STRUKTUR/QUALITÄT/KIHON</t>
  </si>
  <si>
    <t>KATA-SEQUENZEN</t>
  </si>
  <si>
    <t>GANZE KATA</t>
  </si>
  <si>
    <t>Haltung (spez. Rumpf)</t>
  </si>
  <si>
    <t>Spezifische Serien (Richtung Kata)</t>
  </si>
  <si>
    <t>ganze Kata</t>
  </si>
  <si>
    <t>Übertragung</t>
  </si>
  <si>
    <t>Variationen</t>
  </si>
  <si>
    <t>Geamtpräsentation (Wille/Kampfgeist)</t>
  </si>
  <si>
    <t>Zeitliche Struktur (Rhythmus)</t>
  </si>
  <si>
    <t>Ausdauer (funktionelle/qualitative)</t>
  </si>
  <si>
    <t>Bunkai</t>
  </si>
  <si>
    <t>Propedeutische Kihon-Serien</t>
  </si>
  <si>
    <t>KRAFTMETHODEN</t>
  </si>
  <si>
    <t>MUSKELAUFBAU (MA) / HYPERTROPHIE (HYP)</t>
  </si>
  <si>
    <r>
      <rPr>
        <sz val="12"/>
        <color rgb="FF000000"/>
        <rFont val="Calibri"/>
        <family val="2"/>
        <charset val="1"/>
      </rPr>
      <t xml:space="preserve">- Bezeichnung: </t>
    </r>
    <r>
      <rPr>
        <b/>
        <sz val="12"/>
        <color rgb="FF000000"/>
        <rFont val="Calibri"/>
        <family val="2"/>
        <charset val="1"/>
      </rPr>
      <t>High Intensity Training (HIT) / 1-Satz-Training / Body-Builduing</t>
    </r>
  </si>
  <si>
    <r>
      <rPr>
        <sz val="12"/>
        <color rgb="FF000000"/>
        <rFont val="Calibri"/>
        <family val="2"/>
        <charset val="1"/>
      </rPr>
      <t xml:space="preserve">- Ziel: </t>
    </r>
    <r>
      <rPr>
        <b/>
        <sz val="12"/>
        <color rgb="FF000000"/>
        <rFont val="Calibri"/>
        <family val="2"/>
        <charset val="1"/>
      </rPr>
      <t>Muskelmasseaufbau</t>
    </r>
  </si>
  <si>
    <r>
      <rPr>
        <sz val="12"/>
        <color rgb="FF000000"/>
        <rFont val="Calibri"/>
        <family val="2"/>
        <charset val="1"/>
      </rPr>
      <t xml:space="preserve">- Anzahl Trainingseinheiten pro Woche: </t>
    </r>
    <r>
      <rPr>
        <b/>
        <sz val="12"/>
        <color rgb="FF000000"/>
        <rFont val="Calibri"/>
        <family val="2"/>
        <charset val="1"/>
      </rPr>
      <t>2-3 Krafttrainings</t>
    </r>
  </si>
  <si>
    <r>
      <rPr>
        <sz val="12"/>
        <color rgb="FF000000"/>
        <rFont val="Calibri"/>
        <family val="2"/>
        <charset val="1"/>
      </rPr>
      <t xml:space="preserve">- Pause zwischen 2 Trainingseinheiten: </t>
    </r>
    <r>
      <rPr>
        <b/>
        <sz val="12"/>
        <color rgb="FF000000"/>
        <rFont val="Calibri"/>
        <family val="2"/>
        <charset val="1"/>
      </rPr>
      <t>mind. 48 Stunden</t>
    </r>
  </si>
  <si>
    <r>
      <rPr>
        <sz val="12"/>
        <color rgb="FF000000"/>
        <rFont val="Calibri"/>
        <family val="2"/>
        <charset val="1"/>
      </rPr>
      <t xml:space="preserve">- Anzahl Serien pro Übung: </t>
    </r>
    <r>
      <rPr>
        <b/>
        <sz val="12"/>
        <color rgb="FF000000"/>
        <rFont val="Calibri"/>
        <family val="2"/>
        <charset val="1"/>
      </rPr>
      <t>1 Serie (wenn Zeit vorhanden, dann 2. Serie im Circuit-Form)</t>
    </r>
  </si>
  <si>
    <r>
      <rPr>
        <sz val="12"/>
        <color rgb="FF000000"/>
        <rFont val="Calibri"/>
        <family val="2"/>
        <charset val="1"/>
      </rPr>
      <t>- Anzahl Wiederholgunen:</t>
    </r>
    <r>
      <rPr>
        <b/>
        <sz val="12"/>
        <color rgb="FF000000"/>
        <rFont val="Calibri"/>
        <family val="2"/>
        <charset val="1"/>
      </rPr>
      <t xml:space="preserve"> 6 bis 9 WH pro Serie/Übung</t>
    </r>
  </si>
  <si>
    <r>
      <rPr>
        <sz val="12"/>
        <color rgb="FF000000"/>
        <rFont val="Calibri"/>
        <family val="2"/>
        <charset val="1"/>
      </rPr>
      <t xml:space="preserve">- Bewegungsrhythmus: </t>
    </r>
    <r>
      <rPr>
        <b/>
        <sz val="12"/>
        <color rgb="FF000000"/>
        <rFont val="Calibri"/>
        <family val="2"/>
        <charset val="1"/>
      </rPr>
      <t>4-2-4 in Sekunden</t>
    </r>
  </si>
  <si>
    <t>(4 Sekunden KONZENTRISCH - 2 Sekunden ISOMETRISCH - 4 Sekunden EXZENTRISCH)</t>
  </si>
  <si>
    <r>
      <rPr>
        <sz val="12"/>
        <color rgb="FF000000"/>
        <rFont val="Calibri"/>
        <family val="2"/>
        <charset val="1"/>
      </rPr>
      <t xml:space="preserve">- Time-Under-Tension: </t>
    </r>
    <r>
      <rPr>
        <b/>
        <sz val="12"/>
        <color rgb="FF000000"/>
        <rFont val="Calibri"/>
        <family val="2"/>
        <charset val="1"/>
      </rPr>
      <t>60-90 Sekunden pro Übung</t>
    </r>
  </si>
  <si>
    <t>(falls weniger als 60' möglich, dann Gewicht/Widerstand senken;</t>
  </si>
  <si>
    <t>falls mehr als 90' möglich, dann Gewicht/Widerstand eröhen)</t>
  </si>
  <si>
    <r>
      <rPr>
        <sz val="12"/>
        <color rgb="FF000000"/>
        <rFont val="Calibri"/>
        <family val="2"/>
        <charset val="1"/>
      </rPr>
      <t xml:space="preserve">- Abbruchkriterium: </t>
    </r>
    <r>
      <rPr>
        <b/>
        <sz val="12"/>
        <color rgb="FF000000"/>
        <rFont val="Calibri"/>
        <family val="2"/>
        <charset val="1"/>
      </rPr>
      <t>das Gewicht/Widerstand kann nicht mehr bewegt werden</t>
    </r>
  </si>
  <si>
    <t>(bis zur totale Erschöpfung der Muskulatur!!! Durchbiessen bis am Ende!!!)</t>
  </si>
  <si>
    <t>MAXIMALKRAFT (MK) / INTRAMUSKULÄRES KOORDINATION (IK-Training)</t>
  </si>
  <si>
    <r>
      <rPr>
        <sz val="12"/>
        <color rgb="FF000000"/>
        <rFont val="Calibri"/>
        <family val="2"/>
        <charset val="1"/>
      </rPr>
      <t xml:space="preserve">- Bezeichnung: </t>
    </r>
    <r>
      <rPr>
        <b/>
        <sz val="12"/>
        <color rgb="FF000000"/>
        <rFont val="Calibri"/>
        <family val="2"/>
        <charset val="1"/>
      </rPr>
      <t>Reduktionssatz</t>
    </r>
  </si>
  <si>
    <r>
      <rPr>
        <sz val="12"/>
        <color rgb="FF000000"/>
        <rFont val="Calibri"/>
        <family val="2"/>
        <charset val="1"/>
      </rPr>
      <t xml:space="preserve">- Ziel: </t>
    </r>
    <r>
      <rPr>
        <b/>
        <sz val="12"/>
        <color rgb="FF000000"/>
        <rFont val="Calibri"/>
        <family val="2"/>
        <charset val="1"/>
      </rPr>
      <t>Verbesserung der Maximalkraft und der intramuskuläre Koordination (neuronale Faktoren)</t>
    </r>
  </si>
  <si>
    <r>
      <rPr>
        <sz val="12"/>
        <color rgb="FF000000"/>
        <rFont val="Calibri"/>
        <family val="2"/>
        <charset val="1"/>
      </rPr>
      <t xml:space="preserve">- Anzahl Serien pro Übung: </t>
    </r>
    <r>
      <rPr>
        <b/>
        <sz val="12"/>
        <color rgb="FF000000"/>
        <rFont val="Calibri"/>
        <family val="2"/>
        <charset val="1"/>
      </rPr>
      <t>2-4 Serien</t>
    </r>
  </si>
  <si>
    <r>
      <rPr>
        <sz val="12"/>
        <color rgb="FF000000"/>
        <rFont val="Calibri"/>
        <family val="2"/>
        <charset val="1"/>
      </rPr>
      <t>- Anzahl Wiederholgunen:</t>
    </r>
    <r>
      <rPr>
        <b/>
        <sz val="12"/>
        <color rgb="FF000000"/>
        <rFont val="Calibri"/>
        <family val="2"/>
        <charset val="1"/>
      </rPr>
      <t xml:space="preserve"> 1-3 WH + 3-6 WH pro Serie/Übung</t>
    </r>
  </si>
  <si>
    <r>
      <rPr>
        <sz val="12"/>
        <color rgb="FF000000"/>
        <rFont val="Calibri"/>
        <family val="2"/>
        <charset val="1"/>
      </rPr>
      <t xml:space="preserve">- Time-Under-Tension: </t>
    </r>
    <r>
      <rPr>
        <b/>
        <sz val="12"/>
        <color rgb="FF000000"/>
        <rFont val="Calibri"/>
        <family val="2"/>
        <charset val="1"/>
      </rPr>
      <t>10-30 + 30-60 Sekunden pro Übung</t>
    </r>
  </si>
  <si>
    <t>(DAS Gewicht so auswählen, dass max. 1 bis 3 korrekte WH durchgeführt werden können, dann</t>
  </si>
  <si>
    <t>sofort Gewicht reuzieren, so dass mind. 3 weitere WH aber max. 6 WH durchgeführt werden können)</t>
  </si>
  <si>
    <t>SCHNELLKRAFT / EXPLOSIVITÄT (EXPLO)</t>
  </si>
  <si>
    <r>
      <rPr>
        <sz val="12"/>
        <color rgb="FF000000"/>
        <rFont val="Calibri"/>
        <family val="2"/>
        <charset val="1"/>
      </rPr>
      <t xml:space="preserve">- Ziele: </t>
    </r>
    <r>
      <rPr>
        <b/>
        <sz val="12"/>
        <color rgb="FF000000"/>
        <rFont val="Calibri"/>
        <family val="2"/>
        <charset val="1"/>
      </rPr>
      <t>Verbesserung der Start- und Explosivkraft</t>
    </r>
  </si>
  <si>
    <r>
      <rPr>
        <sz val="12"/>
        <color rgb="FF000000"/>
        <rFont val="Calibri"/>
        <family val="2"/>
        <charset val="1"/>
      </rPr>
      <t xml:space="preserve">- Anzahl Serien pro Übung: </t>
    </r>
    <r>
      <rPr>
        <b/>
        <sz val="12"/>
        <color rgb="FF000000"/>
        <rFont val="Calibri"/>
        <family val="2"/>
        <charset val="1"/>
      </rPr>
      <t>4-6 Serie</t>
    </r>
  </si>
  <si>
    <r>
      <rPr>
        <sz val="12"/>
        <color rgb="FF000000"/>
        <rFont val="Calibri"/>
        <family val="2"/>
        <charset val="1"/>
      </rPr>
      <t>- Anzahl Wiederholgunen:</t>
    </r>
    <r>
      <rPr>
        <b/>
        <sz val="12"/>
        <color rgb="FF000000"/>
        <rFont val="Calibri"/>
        <family val="2"/>
        <charset val="1"/>
      </rPr>
      <t xml:space="preserve"> 6-8 (max. 10) WH pro Serie mit geringem Last (30-50% 1RM)</t>
    </r>
  </si>
  <si>
    <r>
      <rPr>
        <sz val="12"/>
        <color rgb="FF000000"/>
        <rFont val="Calibri"/>
        <family val="2"/>
        <charset val="1"/>
      </rPr>
      <t xml:space="preserve">- Bewegungsrhythmus: </t>
    </r>
    <r>
      <rPr>
        <b/>
        <sz val="12"/>
        <color rgb="FF000000"/>
        <rFont val="Calibri"/>
        <family val="2"/>
        <charset val="1"/>
      </rPr>
      <t>Explosiv</t>
    </r>
  </si>
  <si>
    <r>
      <rPr>
        <sz val="12"/>
        <color rgb="FF000000"/>
        <rFont val="Calibri"/>
        <family val="2"/>
        <charset val="1"/>
      </rPr>
      <t xml:space="preserve">- Art der Übungen: </t>
    </r>
    <r>
      <rPr>
        <b/>
        <sz val="12"/>
        <color rgb="FF000000"/>
        <rFont val="Calibri"/>
        <family val="2"/>
        <charset val="1"/>
      </rPr>
      <t>komplexe mehrgelenkige Bewegungen</t>
    </r>
  </si>
  <si>
    <t>PLYOMETRIE (PLYO)</t>
  </si>
  <si>
    <r>
      <rPr>
        <sz val="12"/>
        <color rgb="FF000000"/>
        <rFont val="Calibri"/>
        <family val="2"/>
        <charset val="1"/>
      </rPr>
      <t xml:space="preserve">- Bezeichnung: </t>
    </r>
    <r>
      <rPr>
        <b/>
        <sz val="12"/>
        <color rgb="FF000000"/>
        <rFont val="Calibri"/>
        <family val="2"/>
        <charset val="1"/>
      </rPr>
      <t>Reaktive-Prellendes Training</t>
    </r>
  </si>
  <si>
    <r>
      <rPr>
        <sz val="12"/>
        <color rgb="FF000000"/>
        <rFont val="Calibri"/>
        <family val="2"/>
        <charset val="1"/>
      </rPr>
      <t xml:space="preserve">- Ziele: </t>
    </r>
    <r>
      <rPr>
        <b/>
        <sz val="12"/>
        <color rgb="FF000000"/>
        <rFont val="Calibri"/>
        <family val="2"/>
        <charset val="1"/>
      </rPr>
      <t>Verbesserung der Dehnungs-Verkürzungs-Zyklus (schnelle Richtungswechsel)</t>
    </r>
  </si>
  <si>
    <r>
      <rPr>
        <sz val="12"/>
        <color rgb="FF000000"/>
        <rFont val="Calibri"/>
        <family val="2"/>
        <charset val="1"/>
      </rPr>
      <t xml:space="preserve">- Anzahl Trainingseinheiten pro Woche: </t>
    </r>
    <r>
      <rPr>
        <b/>
        <sz val="12"/>
        <color rgb="FF000000"/>
        <rFont val="Calibri"/>
        <family val="2"/>
        <charset val="1"/>
      </rPr>
      <t>2 Krafttrainings</t>
    </r>
  </si>
  <si>
    <r>
      <rPr>
        <sz val="12"/>
        <color rgb="FF000000"/>
        <rFont val="Calibri"/>
        <family val="2"/>
        <charset val="1"/>
      </rPr>
      <t xml:space="preserve">- Pause zwischen 2 Trainingseinheiten: </t>
    </r>
    <r>
      <rPr>
        <b/>
        <sz val="12"/>
        <color rgb="FF000000"/>
        <rFont val="Calibri"/>
        <family val="2"/>
        <charset val="1"/>
      </rPr>
      <t>mind. 72 Stunden</t>
    </r>
  </si>
  <si>
    <r>
      <rPr>
        <sz val="12"/>
        <color rgb="FF000000"/>
        <rFont val="Calibri"/>
        <family val="2"/>
        <charset val="1"/>
      </rPr>
      <t xml:space="preserve">- Anzahl Serien pro Übung: </t>
    </r>
    <r>
      <rPr>
        <b/>
        <sz val="12"/>
        <color rgb="FF000000"/>
        <rFont val="Calibri"/>
        <family val="2"/>
        <charset val="1"/>
      </rPr>
      <t>3-6 Serien</t>
    </r>
  </si>
  <si>
    <r>
      <rPr>
        <sz val="12"/>
        <color rgb="FF000000"/>
        <rFont val="Calibri"/>
        <family val="2"/>
        <charset val="1"/>
      </rPr>
      <t>- Anzahl Wiederholgunen:</t>
    </r>
    <r>
      <rPr>
        <b/>
        <sz val="12"/>
        <color rgb="FF000000"/>
        <rFont val="Calibri"/>
        <family val="2"/>
        <charset val="1"/>
      </rPr>
      <t xml:space="preserve"> 4-8 (max. 10) WH pro Serie</t>
    </r>
  </si>
  <si>
    <r>
      <rPr>
        <sz val="12"/>
        <color rgb="FF000000"/>
        <rFont val="Calibri"/>
        <family val="2"/>
        <charset val="1"/>
      </rPr>
      <t xml:space="preserve">- Bewegungsrhythmus: </t>
    </r>
    <r>
      <rPr>
        <b/>
        <sz val="12"/>
        <color rgb="FF000000"/>
        <rFont val="Calibri"/>
        <family val="2"/>
        <charset val="1"/>
      </rPr>
      <t>Reaktiv-Explosiv</t>
    </r>
  </si>
  <si>
    <t>Bemerkungen KRAFT</t>
  </si>
  <si>
    <r>
      <rPr>
        <sz val="12"/>
        <color rgb="FF000000"/>
        <rFont val="Calibri"/>
        <family val="2"/>
        <charset val="1"/>
      </rPr>
      <t xml:space="preserve">- Bemerkung 1: </t>
    </r>
    <r>
      <rPr>
        <b/>
        <sz val="12"/>
        <color rgb="FF000000"/>
        <rFont val="Calibri"/>
        <family val="2"/>
        <charset val="1"/>
      </rPr>
      <t>auf  Bewegungsqualität und gute Körperhaltung achten</t>
    </r>
  </si>
  <si>
    <r>
      <rPr>
        <sz val="12"/>
        <color rgb="FF000000"/>
        <rFont val="Calibri"/>
        <family val="2"/>
        <charset val="1"/>
      </rPr>
      <t xml:space="preserve">- Bemerkung 2: </t>
    </r>
    <r>
      <rPr>
        <b/>
        <sz val="12"/>
        <color rgb="FF000000"/>
        <rFont val="Calibri"/>
        <family val="2"/>
        <charset val="1"/>
      </rPr>
      <t xml:space="preserve">normal und natürlich ein- und ausatmen </t>
    </r>
    <r>
      <rPr>
        <sz val="12"/>
        <color rgb="FF000000"/>
        <rFont val="Calibri"/>
        <family val="2"/>
        <charset val="1"/>
      </rPr>
      <t>(keine Atmungspresse!)</t>
    </r>
  </si>
  <si>
    <r>
      <rPr>
        <sz val="12"/>
        <color rgb="FF000000"/>
        <rFont val="Calibri"/>
        <family val="2"/>
        <charset val="1"/>
      </rPr>
      <t xml:space="preserve">- Bemerkung 3: um effektiv Muskelaufzubauen, </t>
    </r>
    <r>
      <rPr>
        <b/>
        <sz val="12"/>
        <color rgb="FF000000"/>
        <rFont val="Calibri"/>
        <family val="2"/>
        <charset val="1"/>
      </rPr>
      <t xml:space="preserve">jede 3 Stunden ca. 20 Gramm Proteine </t>
    </r>
    <r>
      <rPr>
        <sz val="12"/>
        <color rgb="FF000000"/>
        <rFont val="Calibri"/>
        <family val="2"/>
        <charset val="1"/>
      </rPr>
      <t>essen</t>
    </r>
  </si>
  <si>
    <r>
      <rPr>
        <b/>
        <sz val="20"/>
        <color rgb="FF000000"/>
        <rFont val="Calibri"/>
        <family val="2"/>
        <charset val="1"/>
      </rPr>
      <t xml:space="preserve">KRAFTPROGRAMME
</t>
    </r>
    <r>
      <rPr>
        <sz val="12"/>
        <color rgb="FF000000"/>
        <rFont val="Calibri"/>
        <family val="2"/>
        <charset val="1"/>
      </rPr>
      <t>by Simone Posavec</t>
    </r>
  </si>
  <si>
    <r>
      <rPr>
        <b/>
        <sz val="14"/>
        <color rgb="FF000000"/>
        <rFont val="Calibri"/>
        <family val="2"/>
        <charset val="1"/>
      </rPr>
      <t xml:space="preserve">KERNPROGRAMM
</t>
    </r>
    <r>
      <rPr>
        <sz val="14"/>
        <color rgb="FF000000"/>
        <rFont val="Calibri"/>
        <family val="2"/>
        <charset val="1"/>
      </rPr>
      <t>ca. 15 Minuten</t>
    </r>
  </si>
  <si>
    <r>
      <rPr>
        <b/>
        <sz val="14"/>
        <color rgb="FF000000"/>
        <rFont val="Calibri"/>
        <family val="2"/>
        <charset val="1"/>
      </rPr>
      <t xml:space="preserve">GRUNDPROGRAMM
</t>
    </r>
    <r>
      <rPr>
        <sz val="14"/>
        <color rgb="FF000000"/>
        <rFont val="Calibri"/>
        <family val="2"/>
        <charset val="1"/>
      </rPr>
      <t>ca. 30 Minuten</t>
    </r>
  </si>
  <si>
    <r>
      <rPr>
        <b/>
        <sz val="14"/>
        <color rgb="FF000000"/>
        <rFont val="Calibri"/>
        <family val="2"/>
        <charset val="1"/>
      </rPr>
      <t xml:space="preserve">KOMPLETTPROGRAMM
</t>
    </r>
    <r>
      <rPr>
        <sz val="14"/>
        <color rgb="FF000000"/>
        <rFont val="Calibri"/>
        <family val="2"/>
        <charset val="1"/>
      </rPr>
      <t>ca. 45 Minuten</t>
    </r>
  </si>
  <si>
    <t>BEINE</t>
  </si>
  <si>
    <t>1. Hip flexion</t>
  </si>
  <si>
    <t>2. Hip extension</t>
  </si>
  <si>
    <t>3. Abductors</t>
  </si>
  <si>
    <t>4. Adductors</t>
  </si>
  <si>
    <t>5. Leg Curl</t>
  </si>
  <si>
    <t>6. Leg Extension</t>
  </si>
  <si>
    <t>7. Leg Press</t>
  </si>
  <si>
    <t>RUMPF</t>
  </si>
  <si>
    <t>8. Abdominal Crunch</t>
  </si>
  <si>
    <t>9. Rotary Torso</t>
  </si>
  <si>
    <t>10. Back Extension</t>
  </si>
  <si>
    <t>OBER-
KÖRPER</t>
  </si>
  <si>
    <t>11. Pull-Over</t>
  </si>
  <si>
    <t>12. Pull-Down</t>
  </si>
  <si>
    <t>13. Pec Flies</t>
  </si>
  <si>
    <t>14. Bench Press</t>
  </si>
  <si>
    <t>15. Reverse Flies</t>
  </si>
  <si>
    <t>16. Row</t>
  </si>
  <si>
    <t>17. Lateral Raise</t>
  </si>
  <si>
    <t>18. Shoulder Press</t>
  </si>
  <si>
    <t>KLEINE
MUSKELN</t>
  </si>
  <si>
    <t>19. Biceps</t>
  </si>
  <si>
    <t>20. Triceps</t>
  </si>
  <si>
    <t>21. Calfs</t>
  </si>
  <si>
    <r>
      <rPr>
        <b/>
        <sz val="20"/>
        <color rgb="FF000000"/>
        <rFont val="Calibri"/>
        <family val="2"/>
        <charset val="1"/>
      </rPr>
      <t xml:space="preserve">ÜBUNGSKATALOG "KRAFT"
</t>
    </r>
    <r>
      <rPr>
        <sz val="12"/>
        <color rgb="FF000000"/>
        <rFont val="Calibri"/>
        <family val="2"/>
        <charset val="1"/>
      </rPr>
      <t>by Simone Posavec</t>
    </r>
  </si>
  <si>
    <t>ÜBUNG</t>
  </si>
  <si>
    <t>HAUPT-
MUSKELN</t>
  </si>
  <si>
    <t>HILFS-
MUSKELN</t>
  </si>
  <si>
    <t>MASCHINE</t>
  </si>
  <si>
    <t>KABELZUG</t>
  </si>
  <si>
    <t>HANTELN</t>
  </si>
  <si>
    <t>KÖRPER-
GEWICHT</t>
  </si>
  <si>
    <t>DIVERSES</t>
  </si>
  <si>
    <t>HIP
FLEXION</t>
  </si>
  <si>
    <t>Iliacus, Psoas</t>
  </si>
  <si>
    <t>Rectus abdominis</t>
  </si>
  <si>
    <t xml:space="preserve">HIP EXTENSION
</t>
  </si>
  <si>
    <t>Glutaeus maximus</t>
  </si>
  <si>
    <t>ABDUCTORS</t>
  </si>
  <si>
    <t>Glutaeus medius</t>
  </si>
  <si>
    <t>ADDUCTORS</t>
  </si>
  <si>
    <t>Adduktoren-Gruppe</t>
  </si>
  <si>
    <t>LEG
CURL</t>
  </si>
  <si>
    <t>Biceps femoris,
Semi-membranosus</t>
  </si>
  <si>
    <t>Semi-tendinosus</t>
  </si>
  <si>
    <t>LEG
EXTENSION</t>
  </si>
  <si>
    <t>Quadriceps femoris</t>
  </si>
  <si>
    <t>LEG
PRESS</t>
  </si>
  <si>
    <t>ABDOMINAL
CRUNCH</t>
  </si>
  <si>
    <t>Obliquus externus + interneus</t>
  </si>
  <si>
    <t>ROATARY
TORSO</t>
  </si>
  <si>
    <t>BACK
EXTENSION</t>
  </si>
  <si>
    <t>Erector spinae</t>
  </si>
  <si>
    <t>OBER-KÖRPER</t>
  </si>
  <si>
    <t>PULL-
OVER</t>
  </si>
  <si>
    <t>Latissimus dorsi</t>
  </si>
  <si>
    <t>Pectoralis major</t>
  </si>
  <si>
    <t>PULL-
DOWN</t>
  </si>
  <si>
    <t>Biceps brachii, Trapezius</t>
  </si>
  <si>
    <t>PEC FLIES</t>
  </si>
  <si>
    <t>BENCH PRESS</t>
  </si>
  <si>
    <t>Triceps brachii, Deltoideus</t>
  </si>
  <si>
    <t>REVERSE FLIES</t>
  </si>
  <si>
    <t>Rhomboideus</t>
  </si>
  <si>
    <t>Trapezius</t>
  </si>
  <si>
    <t>ROW</t>
  </si>
  <si>
    <t>Latissimus dorsi, Rhomboideus, Trapezius</t>
  </si>
  <si>
    <t>Biceps brachii</t>
  </si>
  <si>
    <t>LATERAL RISE</t>
  </si>
  <si>
    <t>Deltoideus</t>
  </si>
  <si>
    <t>Serratus anterior</t>
  </si>
  <si>
    <t>SHOULDER PRESS</t>
  </si>
  <si>
    <t>Triceps brachii</t>
  </si>
  <si>
    <t>BICEPS</t>
  </si>
  <si>
    <t>TRICEPS</t>
  </si>
  <si>
    <t>CALFS</t>
  </si>
  <si>
    <t xml:space="preserve">Gastrocnemius, Soleus </t>
  </si>
  <si>
    <t>AUSDAUERMETHODE</t>
  </si>
  <si>
    <t>POTENZIAL (HIIT)</t>
  </si>
  <si>
    <r>
      <rPr>
        <sz val="12"/>
        <color rgb="FF000000"/>
        <rFont val="Calibri"/>
        <family val="2"/>
        <charset val="1"/>
      </rPr>
      <t xml:space="preserve">- Bezeichnung: </t>
    </r>
    <r>
      <rPr>
        <b/>
        <sz val="12"/>
        <color rgb="FF000000"/>
        <rFont val="Calibri"/>
        <family val="2"/>
        <charset val="1"/>
      </rPr>
      <t>High Intensity Interval Training (HIIT) / 4x4-Methode</t>
    </r>
  </si>
  <si>
    <r>
      <rPr>
        <sz val="12"/>
        <color rgb="FF000000"/>
        <rFont val="Calibri"/>
        <family val="2"/>
        <charset val="1"/>
      </rPr>
      <t xml:space="preserve">- Ziele: </t>
    </r>
    <r>
      <rPr>
        <b/>
        <sz val="12"/>
        <color rgb="FF000000"/>
        <rFont val="Calibri"/>
        <family val="2"/>
        <charset val="1"/>
      </rPr>
      <t>Verbesserung der maximalen Sauerstoffaufnahme und Herzminnutenvolumen</t>
    </r>
  </si>
  <si>
    <r>
      <rPr>
        <sz val="12"/>
        <color rgb="FF000000"/>
        <rFont val="Calibri"/>
        <family val="2"/>
        <charset val="1"/>
      </rPr>
      <t xml:space="preserve">- Anzahl Trainingseinheiten pro Woche: </t>
    </r>
    <r>
      <rPr>
        <b/>
        <sz val="12"/>
        <color rgb="FF000000"/>
        <rFont val="Calibri"/>
        <family val="2"/>
        <charset val="1"/>
      </rPr>
      <t>2</t>
    </r>
  </si>
  <si>
    <r>
      <rPr>
        <sz val="12"/>
        <color rgb="FF000000"/>
        <rFont val="Calibri"/>
        <family val="2"/>
        <charset val="1"/>
      </rPr>
      <t xml:space="preserve">- Trainingsformen: </t>
    </r>
    <r>
      <rPr>
        <b/>
        <sz val="12"/>
        <color rgb="FF000000"/>
        <rFont val="Calibri"/>
        <family val="2"/>
        <charset val="1"/>
      </rPr>
      <t>Laufen (draussen oder Laufband) / Velo (Ergometer)</t>
    </r>
  </si>
  <si>
    <t xml:space="preserve">- Ablauf: </t>
  </si>
  <si>
    <t>5' Warm-Up (Borg: 2-3)</t>
  </si>
  <si>
    <t>4 x 4' (Borg: 8-9) mit 3' aktive Erholung dazwischen (Borg: 2-3)</t>
  </si>
  <si>
    <t>5' Cool -Down (Borg: 2-3)</t>
  </si>
  <si>
    <t>ERMÜDUNGSRESISTENZ (CAP)</t>
  </si>
  <si>
    <r>
      <rPr>
        <sz val="12"/>
        <color rgb="FF000000"/>
        <rFont val="Calibri"/>
        <family val="2"/>
        <charset val="1"/>
      </rPr>
      <t xml:space="preserve">- Bezeichnung: </t>
    </r>
    <r>
      <rPr>
        <b/>
        <sz val="12"/>
        <color rgb="FF000000"/>
        <rFont val="Calibri"/>
        <family val="2"/>
        <charset val="1"/>
      </rPr>
      <t>Capacity (CAP) / Extensiv Interval Training</t>
    </r>
  </si>
  <si>
    <r>
      <rPr>
        <sz val="12"/>
        <color rgb="FF000000"/>
        <rFont val="Calibri"/>
        <family val="2"/>
        <charset val="1"/>
      </rPr>
      <t xml:space="preserve">- Ziele: </t>
    </r>
    <r>
      <rPr>
        <b/>
        <sz val="12"/>
        <color rgb="FF000000"/>
        <rFont val="Calibri"/>
        <family val="2"/>
        <charset val="1"/>
      </rPr>
      <t>Verbesserung der Ermüdungsresistenz</t>
    </r>
  </si>
  <si>
    <r>
      <rPr>
        <sz val="12"/>
        <color rgb="FF000000"/>
        <rFont val="Calibri"/>
        <family val="2"/>
        <charset val="1"/>
      </rPr>
      <t xml:space="preserve">- Anzahl Trainingseinheiten pro Woche: </t>
    </r>
    <r>
      <rPr>
        <b/>
        <sz val="12"/>
        <color rgb="FF000000"/>
        <rFont val="Calibri"/>
        <family val="2"/>
        <charset val="1"/>
      </rPr>
      <t>2-3</t>
    </r>
  </si>
  <si>
    <r>
      <rPr>
        <sz val="12"/>
        <color rgb="FF000000"/>
        <rFont val="Calibri"/>
        <family val="2"/>
        <charset val="1"/>
      </rPr>
      <t xml:space="preserve">- Trainingsformen: </t>
    </r>
    <r>
      <rPr>
        <b/>
        <sz val="12"/>
        <color rgb="FF000000"/>
        <rFont val="Calibri"/>
        <family val="2"/>
        <charset val="1"/>
      </rPr>
      <t>Laufen (draussen oder Laufband) / Velo (Ergometer) / ev. Cross-Trainer / ev. Rudergerät</t>
    </r>
  </si>
  <si>
    <t>3 x 8' (Borg: 6-8) mit 2' aktive Erholung dazwischen (Borg: 2-3)</t>
  </si>
  <si>
    <t>5' Cool-Down (Borg: 2-3)</t>
  </si>
  <si>
    <t>AUSSCHÖPFUNG (BAS)</t>
  </si>
  <si>
    <r>
      <rPr>
        <sz val="12"/>
        <color rgb="FF000000"/>
        <rFont val="Calibri"/>
        <family val="2"/>
        <charset val="1"/>
      </rPr>
      <t xml:space="preserve">- Bezeichnung: </t>
    </r>
    <r>
      <rPr>
        <b/>
        <sz val="12"/>
        <color rgb="FF000000"/>
        <rFont val="Calibri"/>
        <family val="2"/>
        <charset val="1"/>
      </rPr>
      <t>Basic (BAS) / Dauermethode</t>
    </r>
  </si>
  <si>
    <r>
      <rPr>
        <sz val="12"/>
        <color rgb="FF000000"/>
        <rFont val="Calibri"/>
        <family val="2"/>
        <charset val="1"/>
      </rPr>
      <t xml:space="preserve">- Ziele: </t>
    </r>
    <r>
      <rPr>
        <b/>
        <sz val="12"/>
        <color rgb="FF000000"/>
        <rFont val="Calibri"/>
        <family val="2"/>
        <charset val="1"/>
      </rPr>
      <t>Verbesserung der energetischen Ausschöpfung / Verbesserung der maximalen Fettoxidationsrate</t>
    </r>
  </si>
  <si>
    <r>
      <rPr>
        <sz val="12"/>
        <color rgb="FF000000"/>
        <rFont val="Calibri"/>
        <family val="2"/>
        <charset val="1"/>
      </rPr>
      <t xml:space="preserve">- Anzahl Trainingseinheiten pro Woche: </t>
    </r>
    <r>
      <rPr>
        <b/>
        <sz val="12"/>
        <color rgb="FF000000"/>
        <rFont val="Calibri"/>
        <family val="2"/>
        <charset val="1"/>
      </rPr>
      <t>3-4</t>
    </r>
  </si>
  <si>
    <r>
      <rPr>
        <sz val="12"/>
        <color rgb="FF000000"/>
        <rFont val="Calibri"/>
        <family val="2"/>
        <charset val="1"/>
      </rPr>
      <t xml:space="preserve">- Trainingsformen: </t>
    </r>
    <r>
      <rPr>
        <b/>
        <sz val="12"/>
        <color rgb="FF000000"/>
        <rFont val="Calibri"/>
        <family val="2"/>
        <charset val="1"/>
      </rPr>
      <t>Laufen (draussen oder Laufband) / Velo (Ergometer) / Cross-Trainer / Stepper / Rudergerät / …</t>
    </r>
  </si>
  <si>
    <t>1 x 20-50' (Borg: 4-5)</t>
  </si>
  <si>
    <t>INTERMITTIERENDES AUSDAUERTRAINING (IAT)</t>
  </si>
  <si>
    <r>
      <rPr>
        <sz val="12"/>
        <color rgb="FF000000"/>
        <rFont val="Calibri"/>
        <family val="2"/>
        <charset val="1"/>
      </rPr>
      <t xml:space="preserve">- Bezeichnung: </t>
    </r>
    <r>
      <rPr>
        <b/>
        <sz val="12"/>
        <color rgb="FF000000"/>
        <rFont val="Calibri"/>
        <family val="2"/>
        <charset val="1"/>
      </rPr>
      <t>Sehr Intensives Kurz-Intervall-Training / 30-30 oder 15-15 oder 10-10</t>
    </r>
  </si>
  <si>
    <r>
      <rPr>
        <sz val="12"/>
        <color rgb="FF000000"/>
        <rFont val="Calibri"/>
        <family val="2"/>
        <charset val="1"/>
      </rPr>
      <t xml:space="preserve">- Ziele: </t>
    </r>
    <r>
      <rPr>
        <b/>
        <sz val="12"/>
        <color rgb="FF000000"/>
        <rFont val="Calibri"/>
        <family val="2"/>
        <charset val="1"/>
      </rPr>
      <t>Verbesserung der disziplinspezifischen Ausdauerfähigkeit</t>
    </r>
  </si>
  <si>
    <r>
      <rPr>
        <sz val="12"/>
        <color rgb="FF000000"/>
        <rFont val="Calibri"/>
        <family val="2"/>
        <charset val="1"/>
      </rPr>
      <t xml:space="preserve">- Trainingsformen: </t>
    </r>
    <r>
      <rPr>
        <b/>
        <sz val="12"/>
        <color rgb="FF000000"/>
        <rFont val="Calibri"/>
        <family val="2"/>
        <charset val="1"/>
      </rPr>
      <t>Kata-Sequenzen mit vielen schnellen Technicken</t>
    </r>
  </si>
  <si>
    <t>10' Warm-Up</t>
  </si>
  <si>
    <t>Variante 1</t>
  </si>
  <si>
    <t>5-6 Serien mit je [6 x 30" volle Einsatz und 30"Erholung dazwischen] mit 5' aktive Erholung zwischen den Serien</t>
  </si>
  <si>
    <t>Variante 2</t>
  </si>
  <si>
    <t>5-6 Serien mit je [12 x 15" volle Einsatz und 15"Erholung dazwischen] mit 5' aktive Erholung zwischen den Serien</t>
  </si>
  <si>
    <t>Variante 3</t>
  </si>
  <si>
    <t>5-6 Serien mit je [18 x 10" volle Einsatz und 10"Erholung dazwischen] mit 5' aktive Erholung zwischen den Serien</t>
  </si>
  <si>
    <t>10' Cool-Down</t>
  </si>
  <si>
    <t>Bemerkungen AUSDAUER</t>
  </si>
  <si>
    <r>
      <rPr>
        <sz val="12"/>
        <color rgb="FF000000"/>
        <rFont val="Calibri"/>
        <family val="2"/>
        <charset val="1"/>
      </rPr>
      <t xml:space="preserve">- Bemerkung 1: </t>
    </r>
    <r>
      <rPr>
        <b/>
        <sz val="12"/>
        <color rgb="FF000000"/>
        <rFont val="Calibri"/>
        <family val="2"/>
        <charset val="1"/>
      </rPr>
      <t>Borg-Skala von 1 (sehr sehr tiefe subjektive Belastung) bis 11 (absolute Maximum)</t>
    </r>
  </si>
  <si>
    <r>
      <rPr>
        <sz val="12"/>
        <color rgb="FF000000"/>
        <rFont val="Calibri"/>
        <family val="2"/>
        <charset val="1"/>
      </rPr>
      <t xml:space="preserve">- Bemerkung 2: </t>
    </r>
    <r>
      <rPr>
        <b/>
        <sz val="12"/>
        <color rgb="FF000000"/>
        <rFont val="Calibri"/>
        <family val="2"/>
        <charset val="1"/>
      </rPr>
      <t>auf genügende Flüssugkeitszufuhr vor, während und nach dem Training achten</t>
    </r>
  </si>
  <si>
    <r>
      <rPr>
        <sz val="12"/>
        <color rgb="FF000000"/>
        <rFont val="Calibri"/>
        <family val="2"/>
        <charset val="1"/>
      </rPr>
      <t xml:space="preserve">- Bemerkung 3: </t>
    </r>
    <r>
      <rPr>
        <b/>
        <sz val="12"/>
        <color rgb="FF000000"/>
        <rFont val="Calibri"/>
        <family val="2"/>
        <charset val="1"/>
      </rPr>
      <t>bei IAT auf Bewegungsqualität achten - sobald diese nicht mehr aufrechthalten kann, Übung abbrechen</t>
    </r>
  </si>
  <si>
    <t>SCHNELLIGKEIT - AGILITY</t>
  </si>
  <si>
    <t>TRAININGSFORME/-MITTEL</t>
  </si>
  <si>
    <t>- Agility-Ladder / Koordinationsleiter</t>
  </si>
  <si>
    <t>- CH-Kreuz</t>
  </si>
  <si>
    <t>- Sprints</t>
  </si>
  <si>
    <t>- Staffetten</t>
  </si>
  <si>
    <t>MENTAL</t>
  </si>
  <si>
    <t>- Selbstgespräche</t>
  </si>
  <si>
    <t>- Mental-Training (ideomotorisch)</t>
  </si>
  <si>
    <t xml:space="preserve">- Strategie/Taktik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</si>
</sst>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>
    <font>
      <sz val="10"/>
      <name val="Arial"/>
      <charset val="1"/>
    </font>
    <font>
      <sz val="10"/>
      <color rgb="FFFFFFFF"/>
      <name val="Arial"/>
      <family val="2"/>
    </font>
    <font>
      <b/>
      <sz val="10"/>
      <color rgb="FF000000"/>
      <name val="Arial"/>
      <family val="2"/>
    </font>
    <font>
      <sz val="10"/>
      <color rgb="FFCC0000"/>
      <name val="Arial"/>
      <family val="2"/>
    </font>
    <font>
      <b/>
      <sz val="10"/>
      <color rgb="FFFFFFFF"/>
      <name val="Arial"/>
      <family val="2"/>
    </font>
    <font>
      <i/>
      <sz val="10"/>
      <color rgb="FF808080"/>
      <name val="Arial"/>
      <family val="2"/>
    </font>
    <font>
      <sz val="10"/>
      <color rgb="FF006600"/>
      <name val="Arial"/>
      <family val="2"/>
    </font>
    <font>
      <sz val="18"/>
      <color rgb="FF000000"/>
      <name val="Arial"/>
      <family val="2"/>
    </font>
    <font>
      <sz val="12"/>
      <color rgb="FF000000"/>
      <name val="Arial"/>
      <family val="2"/>
    </font>
    <font>
      <b/>
      <sz val="24"/>
      <color rgb="FF000000"/>
      <name val="Arial"/>
      <family val="2"/>
    </font>
    <font>
      <sz val="10"/>
      <color rgb="FF996600"/>
      <name val="Arial"/>
      <family val="2"/>
    </font>
    <font>
      <sz val="10"/>
      <color rgb="FF333333"/>
      <name val="Arial"/>
      <family val="2"/>
    </font>
    <font>
      <sz val="8"/>
      <color rgb="FFC0C0C0"/>
      <name val="Arial"/>
      <family val="2"/>
      <charset val="1"/>
    </font>
    <font>
      <b/>
      <sz val="22"/>
      <color rgb="FFFFFFFF"/>
      <name val="Arial"/>
      <family val="2"/>
      <charset val="1"/>
    </font>
    <font>
      <sz val="10"/>
      <name val="Arial"/>
      <family val="2"/>
      <charset val="1"/>
    </font>
    <font>
      <b/>
      <i/>
      <sz val="20"/>
      <name val="Arial"/>
      <family val="2"/>
      <charset val="1"/>
    </font>
    <font>
      <b/>
      <sz val="20"/>
      <name val="Arial"/>
      <family val="2"/>
      <charset val="1"/>
    </font>
    <font>
      <b/>
      <sz val="13"/>
      <name val="Arial"/>
      <family val="2"/>
      <charset val="1"/>
    </font>
    <font>
      <b/>
      <sz val="14"/>
      <color rgb="FFFFFFFF"/>
      <name val="Arial"/>
      <family val="2"/>
      <charset val="1"/>
    </font>
    <font>
      <i/>
      <sz val="10"/>
      <name val="Arial"/>
      <family val="2"/>
      <charset val="1"/>
    </font>
    <font>
      <b/>
      <sz val="12"/>
      <name val="Arial"/>
      <family val="2"/>
      <charset val="1"/>
    </font>
    <font>
      <b/>
      <sz val="12"/>
      <name val="Arial"/>
      <family val="2"/>
    </font>
    <font>
      <b/>
      <sz val="12"/>
      <color rgb="FFFFFF00"/>
      <name val="Arial"/>
      <family val="2"/>
    </font>
    <font>
      <b/>
      <sz val="12"/>
      <color rgb="FF90713A"/>
      <name val="Arial"/>
      <family val="2"/>
    </font>
    <font>
      <b/>
      <sz val="12"/>
      <color rgb="FFFF6600"/>
      <name val="Arial"/>
      <family val="2"/>
    </font>
    <font>
      <b/>
      <sz val="12"/>
      <color rgb="FFDD0806"/>
      <name val="Arial"/>
      <family val="2"/>
    </font>
    <font>
      <b/>
      <sz val="10"/>
      <name val="Arial"/>
      <family val="2"/>
      <charset val="1"/>
    </font>
    <font>
      <sz val="10"/>
      <color rgb="FFDD0806"/>
      <name val="Arial"/>
      <family val="2"/>
      <charset val="1"/>
    </font>
    <font>
      <i/>
      <sz val="12"/>
      <name val="Arial"/>
      <family val="2"/>
      <charset val="1"/>
    </font>
    <font>
      <sz val="10"/>
      <color rgb="FFC0C0C0"/>
      <name val="Arial"/>
      <family val="2"/>
      <charset val="1"/>
    </font>
    <font>
      <sz val="14"/>
      <name val="Arial"/>
      <family val="2"/>
      <charset val="1"/>
    </font>
    <font>
      <b/>
      <sz val="14"/>
      <name val="Arial"/>
      <family val="2"/>
      <charset val="1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  <charset val="1"/>
    </font>
    <font>
      <b/>
      <sz val="18"/>
      <name val="Arial"/>
      <family val="2"/>
      <charset val="1"/>
    </font>
    <font>
      <b/>
      <sz val="12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20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i/>
      <sz val="11"/>
      <color rgb="FF000000"/>
      <name val="Calibri"/>
      <family val="2"/>
      <charset val="1"/>
    </font>
    <font>
      <b/>
      <sz val="12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CCCCFF"/>
      </patternFill>
    </fill>
    <fill>
      <patternFill patternType="solid">
        <fgColor rgb="FFFFCCCC"/>
        <bgColor rgb="FFFFCC99"/>
      </patternFill>
    </fill>
    <fill>
      <patternFill patternType="solid">
        <fgColor rgb="FFCC0000"/>
        <bgColor rgb="FFDD0806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FFFFF"/>
      </patternFill>
    </fill>
    <fill>
      <patternFill patternType="solid">
        <fgColor rgb="FFC0C0C0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FF6600"/>
        <bgColor rgb="FFFF7F00"/>
      </patternFill>
    </fill>
    <fill>
      <patternFill patternType="solid">
        <fgColor rgb="FFDD0806"/>
        <bgColor rgb="FFCC0000"/>
      </patternFill>
    </fill>
    <fill>
      <patternFill patternType="solid">
        <fgColor rgb="FF008080"/>
        <bgColor rgb="FF008080"/>
      </patternFill>
    </fill>
    <fill>
      <patternFill patternType="solid">
        <fgColor rgb="FFFFFF00"/>
        <bgColor rgb="FFFCF305"/>
      </patternFill>
    </fill>
    <fill>
      <patternFill patternType="solid">
        <fgColor rgb="FFFF9900"/>
        <bgColor rgb="FFFF7F00"/>
      </patternFill>
    </fill>
    <fill>
      <patternFill patternType="solid">
        <fgColor rgb="FFFCF305"/>
        <bgColor rgb="FFFFFF00"/>
      </patternFill>
    </fill>
    <fill>
      <patternFill patternType="solid">
        <fgColor rgb="FFFFCC00"/>
        <bgColor rgb="FFFCF305"/>
      </patternFill>
    </fill>
    <fill>
      <patternFill patternType="solid">
        <fgColor rgb="FF99CCFF"/>
        <bgColor rgb="FFCCCCFF"/>
      </patternFill>
    </fill>
    <fill>
      <patternFill patternType="solid">
        <fgColor rgb="FFFF7F00"/>
        <bgColor rgb="FFFF6600"/>
      </patternFill>
    </fill>
    <fill>
      <patternFill patternType="solid">
        <fgColor rgb="FFFF0000"/>
        <bgColor rgb="FFDD0806"/>
      </patternFill>
    </fill>
    <fill>
      <patternFill patternType="solid">
        <fgColor rgb="FFFFCC99"/>
        <bgColor rgb="FFFFCCCC"/>
      </patternFill>
    </fill>
    <fill>
      <patternFill patternType="solid">
        <fgColor rgb="FFCCFFFF"/>
        <bgColor rgb="FFCCFFCC"/>
      </patternFill>
    </fill>
    <fill>
      <patternFill patternType="solid">
        <fgColor rgb="FF1FB714"/>
        <bgColor rgb="FF008080"/>
      </patternFill>
    </fill>
  </fills>
  <borders count="67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3">
    <xf numFmtId="0" fontId="0" fillId="0" borderId="0"/>
    <xf numFmtId="0" fontId="1" fillId="2" borderId="0" applyBorder="0" applyProtection="0"/>
    <xf numFmtId="0" fontId="1" fillId="2" borderId="0" applyBorder="0" applyProtection="0"/>
    <xf numFmtId="0" fontId="1" fillId="3" borderId="0" applyBorder="0" applyProtection="0"/>
    <xf numFmtId="0" fontId="1" fillId="3" borderId="0" applyBorder="0" applyProtection="0"/>
    <xf numFmtId="0" fontId="2" fillId="4" borderId="0" applyBorder="0" applyProtection="0"/>
    <xf numFmtId="0" fontId="2" fillId="4" borderId="0" applyBorder="0" applyProtection="0"/>
    <xf numFmtId="0" fontId="2" fillId="0" borderId="0" applyBorder="0" applyProtection="0"/>
    <xf numFmtId="0" fontId="2" fillId="0" borderId="0" applyBorder="0" applyProtection="0"/>
    <xf numFmtId="0" fontId="3" fillId="5" borderId="0" applyBorder="0" applyProtection="0"/>
    <xf numFmtId="0" fontId="3" fillId="5" borderId="0" applyBorder="0" applyProtection="0"/>
    <xf numFmtId="0" fontId="4" fillId="6" borderId="0" applyBorder="0" applyProtection="0"/>
    <xf numFmtId="0" fontId="4" fillId="6" borderId="0" applyBorder="0" applyProtection="0"/>
    <xf numFmtId="0" fontId="5" fillId="0" borderId="0" applyBorder="0" applyProtection="0"/>
    <xf numFmtId="0" fontId="5" fillId="0" borderId="0" applyBorder="0" applyProtection="0"/>
    <xf numFmtId="0" fontId="6" fillId="7" borderId="0" applyBorder="0" applyProtection="0"/>
    <xf numFmtId="0" fontId="6" fillId="7" borderId="0" applyBorder="0" applyProtection="0"/>
    <xf numFmtId="0" fontId="7" fillId="0" borderId="0" applyBorder="0" applyProtection="0"/>
    <xf numFmtId="0" fontId="7" fillId="0" borderId="0" applyBorder="0" applyProtection="0"/>
    <xf numFmtId="0" fontId="8" fillId="0" borderId="0" applyBorder="0" applyProtection="0"/>
    <xf numFmtId="0" fontId="8" fillId="0" borderId="0" applyBorder="0" applyProtection="0"/>
    <xf numFmtId="0" fontId="9" fillId="0" borderId="0" applyBorder="0" applyProtection="0"/>
    <xf numFmtId="0" fontId="9" fillId="0" borderId="0" applyBorder="0" applyProtection="0"/>
    <xf numFmtId="0" fontId="10" fillId="8" borderId="0" applyBorder="0" applyProtection="0"/>
    <xf numFmtId="0" fontId="10" fillId="8" borderId="0" applyBorder="0" applyProtection="0"/>
    <xf numFmtId="0" fontId="11" fillId="8" borderId="1" applyProtection="0"/>
    <xf numFmtId="0" fontId="11" fillId="8" borderId="1" applyProtection="0"/>
    <xf numFmtId="0" fontId="45" fillId="0" borderId="0" applyBorder="0" applyProtection="0"/>
    <xf numFmtId="0" fontId="45" fillId="0" borderId="0" applyBorder="0" applyProtection="0"/>
    <xf numFmtId="0" fontId="45" fillId="0" borderId="0" applyBorder="0" applyProtection="0"/>
    <xf numFmtId="0" fontId="45" fillId="0" borderId="0" applyBorder="0" applyProtection="0"/>
    <xf numFmtId="0" fontId="3" fillId="0" borderId="0" applyBorder="0" applyProtection="0"/>
    <xf numFmtId="0" fontId="3" fillId="0" borderId="0" applyBorder="0" applyProtection="0"/>
  </cellStyleXfs>
  <cellXfs count="325">
    <xf numFmtId="0" fontId="0" fillId="0" borderId="0" xfId="0"/>
    <xf numFmtId="0" fontId="0" fillId="9" borderId="0" xfId="0" applyFill="1"/>
    <xf numFmtId="0" fontId="12" fillId="9" borderId="0" xfId="0" applyFont="1" applyFill="1"/>
    <xf numFmtId="0" fontId="12" fillId="9" borderId="0" xfId="0" applyFont="1" applyFill="1" applyProtection="1">
      <protection hidden="1"/>
    </xf>
    <xf numFmtId="0" fontId="0" fillId="9" borderId="0" xfId="0" applyFill="1" applyAlignment="1">
      <alignment vertical="center"/>
    </xf>
    <xf numFmtId="0" fontId="14" fillId="9" borderId="0" xfId="0" applyFont="1" applyFill="1" applyAlignment="1">
      <alignment vertical="center"/>
    </xf>
    <xf numFmtId="0" fontId="16" fillId="9" borderId="0" xfId="0" applyFont="1" applyFill="1" applyBorder="1" applyAlignment="1">
      <alignment vertical="center"/>
    </xf>
    <xf numFmtId="0" fontId="17" fillId="9" borderId="0" xfId="0" applyFont="1" applyFill="1" applyAlignment="1">
      <alignment horizontal="right" vertical="center" indent="1"/>
    </xf>
    <xf numFmtId="0" fontId="19" fillId="9" borderId="0" xfId="0" applyFont="1" applyFill="1"/>
    <xf numFmtId="0" fontId="0" fillId="0" borderId="0" xfId="0" applyAlignment="1">
      <alignment vertical="center"/>
    </xf>
    <xf numFmtId="14" fontId="0" fillId="9" borderId="0" xfId="0" applyNumberFormat="1" applyFill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" fillId="11" borderId="3" xfId="0" applyFont="1" applyFill="1" applyBorder="1" applyAlignment="1">
      <alignment horizontal="center" vertical="center"/>
    </xf>
    <xf numFmtId="0" fontId="14" fillId="11" borderId="6" xfId="0" applyFont="1" applyFill="1" applyBorder="1" applyAlignment="1">
      <alignment horizontal="center" vertical="center"/>
    </xf>
    <xf numFmtId="0" fontId="14" fillId="12" borderId="6" xfId="0" applyFont="1" applyFill="1" applyBorder="1" applyAlignment="1">
      <alignment horizontal="center" vertical="center"/>
    </xf>
    <xf numFmtId="0" fontId="0" fillId="12" borderId="6" xfId="0" applyFont="1" applyFill="1" applyBorder="1" applyAlignment="1">
      <alignment horizontal="center" vertical="center"/>
    </xf>
    <xf numFmtId="0" fontId="0" fillId="13" borderId="6" xfId="0" applyFont="1" applyFill="1" applyBorder="1" applyAlignment="1">
      <alignment horizontal="center" vertical="center"/>
    </xf>
    <xf numFmtId="0" fontId="14" fillId="14" borderId="6" xfId="0" applyFont="1" applyFill="1" applyBorder="1" applyAlignment="1">
      <alignment horizontal="center" vertical="center"/>
    </xf>
    <xf numFmtId="0" fontId="14" fillId="11" borderId="7" xfId="0" applyFont="1" applyFill="1" applyBorder="1" applyAlignment="1">
      <alignment horizontal="center" vertical="center"/>
    </xf>
    <xf numFmtId="1" fontId="0" fillId="9" borderId="0" xfId="0" applyNumberFormat="1" applyFill="1"/>
    <xf numFmtId="0" fontId="0" fillId="15" borderId="8" xfId="0" applyFill="1" applyBorder="1" applyAlignment="1">
      <alignment horizontal="center" vertical="center"/>
    </xf>
    <xf numFmtId="0" fontId="0" fillId="15" borderId="9" xfId="0" applyFill="1" applyBorder="1" applyAlignment="1">
      <alignment horizontal="center" vertical="center"/>
    </xf>
    <xf numFmtId="0" fontId="0" fillId="15" borderId="5" xfId="0" applyFill="1" applyBorder="1" applyAlignment="1">
      <alignment horizontal="center" vertical="center"/>
    </xf>
    <xf numFmtId="0" fontId="0" fillId="9" borderId="0" xfId="0" applyFill="1" applyBorder="1"/>
    <xf numFmtId="0" fontId="20" fillId="9" borderId="9" xfId="0" applyFont="1" applyFill="1" applyBorder="1" applyAlignment="1">
      <alignment vertical="center"/>
    </xf>
    <xf numFmtId="0" fontId="0" fillId="9" borderId="9" xfId="0" applyFill="1" applyBorder="1"/>
    <xf numFmtId="0" fontId="0" fillId="9" borderId="10" xfId="0" applyFill="1" applyBorder="1"/>
    <xf numFmtId="0" fontId="0" fillId="0" borderId="0" xfId="0" applyBorder="1"/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12" borderId="11" xfId="0" applyFill="1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0" fontId="0" fillId="12" borderId="12" xfId="0" applyFill="1" applyBorder="1" applyAlignment="1">
      <alignment horizontal="center" vertical="center"/>
    </xf>
    <xf numFmtId="0" fontId="0" fillId="13" borderId="12" xfId="0" applyFill="1" applyBorder="1" applyAlignment="1">
      <alignment horizontal="center" vertical="center"/>
    </xf>
    <xf numFmtId="0" fontId="0" fillId="11" borderId="18" xfId="0" applyFill="1" applyBorder="1" applyAlignment="1">
      <alignment horizontal="center" vertical="center"/>
    </xf>
    <xf numFmtId="0" fontId="0" fillId="12" borderId="18" xfId="0" applyFill="1" applyBorder="1" applyAlignment="1">
      <alignment horizontal="center" vertical="center"/>
    </xf>
    <xf numFmtId="0" fontId="0" fillId="13" borderId="18" xfId="0" applyFill="1" applyBorder="1" applyAlignment="1">
      <alignment horizontal="center" vertical="center"/>
    </xf>
    <xf numFmtId="0" fontId="0" fillId="14" borderId="18" xfId="0" applyFill="1" applyBorder="1" applyAlignment="1">
      <alignment horizontal="center" vertical="center"/>
    </xf>
    <xf numFmtId="0" fontId="0" fillId="12" borderId="13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0" borderId="22" xfId="0" applyBorder="1" applyAlignment="1">
      <alignment horizontal="center" vertical="center"/>
    </xf>
    <xf numFmtId="0" fontId="20" fillId="0" borderId="8" xfId="0" applyFont="1" applyBorder="1" applyAlignment="1">
      <alignment vertical="center"/>
    </xf>
    <xf numFmtId="0" fontId="20" fillId="0" borderId="5" xfId="0" applyFont="1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20" fillId="9" borderId="24" xfId="0" applyFont="1" applyFill="1" applyBorder="1" applyAlignment="1">
      <alignment vertical="center"/>
    </xf>
    <xf numFmtId="0" fontId="0" fillId="9" borderId="9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9" borderId="24" xfId="0" applyFill="1" applyBorder="1"/>
    <xf numFmtId="0" fontId="20" fillId="0" borderId="8" xfId="0" applyFont="1" applyBorder="1" applyAlignment="1">
      <alignment vertical="center" wrapText="1"/>
    </xf>
    <xf numFmtId="0" fontId="20" fillId="0" borderId="25" xfId="0" applyFont="1" applyBorder="1" applyAlignment="1"/>
    <xf numFmtId="0" fontId="20" fillId="12" borderId="27" xfId="0" applyFont="1" applyFill="1" applyBorder="1" applyAlignment="1">
      <alignment vertical="center"/>
    </xf>
    <xf numFmtId="0" fontId="20" fillId="15" borderId="27" xfId="0" applyFont="1" applyFill="1" applyBorder="1" applyAlignment="1">
      <alignment vertical="center"/>
    </xf>
    <xf numFmtId="0" fontId="20" fillId="16" borderId="28" xfId="0" applyFont="1" applyFill="1" applyBorder="1" applyAlignment="1">
      <alignment vertical="center"/>
    </xf>
    <xf numFmtId="0" fontId="20" fillId="9" borderId="0" xfId="0" applyFont="1" applyFill="1" applyBorder="1" applyAlignment="1">
      <alignment vertical="center"/>
    </xf>
    <xf numFmtId="0" fontId="0" fillId="0" borderId="3" xfId="0" applyBorder="1" applyAlignment="1">
      <alignment horizontal="center" vertical="center" textRotation="90"/>
    </xf>
    <xf numFmtId="0" fontId="0" fillId="0" borderId="6" xfId="0" applyBorder="1" applyAlignment="1">
      <alignment horizontal="center" vertical="center" textRotation="90"/>
    </xf>
    <xf numFmtId="0" fontId="0" fillId="0" borderId="6" xfId="0" applyBorder="1" applyAlignment="1">
      <alignment horizontal="center" vertical="center" textRotation="90" wrapText="1"/>
    </xf>
    <xf numFmtId="0" fontId="0" fillId="0" borderId="4" xfId="0" applyBorder="1" applyAlignment="1">
      <alignment horizontal="center" vertical="center" textRotation="90"/>
    </xf>
    <xf numFmtId="0" fontId="0" fillId="0" borderId="7" xfId="0" applyBorder="1" applyAlignment="1">
      <alignment horizontal="center" vertical="center" textRotation="90"/>
    </xf>
    <xf numFmtId="0" fontId="0" fillId="9" borderId="0" xfId="0" applyFill="1" applyBorder="1" applyAlignment="1"/>
    <xf numFmtId="0" fontId="14" fillId="0" borderId="8" xfId="0" applyFont="1" applyBorder="1" applyAlignment="1">
      <alignment horizontal="center" vertical="center" textRotation="255" wrapText="1"/>
    </xf>
    <xf numFmtId="0" fontId="14" fillId="0" borderId="6" xfId="0" applyFont="1" applyBorder="1" applyAlignment="1">
      <alignment horizontal="center" vertical="center" textRotation="255" wrapText="1"/>
    </xf>
    <xf numFmtId="0" fontId="0" fillId="0" borderId="6" xfId="0" applyBorder="1" applyAlignment="1">
      <alignment horizontal="center" vertical="center" textRotation="255"/>
    </xf>
    <xf numFmtId="0" fontId="0" fillId="0" borderId="7" xfId="0" applyBorder="1" applyAlignment="1">
      <alignment horizontal="center" vertical="center" textRotation="255"/>
    </xf>
    <xf numFmtId="0" fontId="14" fillId="0" borderId="4" xfId="0" applyFont="1" applyBorder="1" applyAlignment="1">
      <alignment horizontal="center" vertical="center" textRotation="90"/>
    </xf>
    <xf numFmtId="0" fontId="14" fillId="0" borderId="6" xfId="0" applyFont="1" applyBorder="1" applyAlignment="1">
      <alignment horizontal="center" vertical="center" textRotation="90"/>
    </xf>
    <xf numFmtId="0" fontId="14" fillId="0" borderId="6" xfId="0" applyFont="1" applyBorder="1" applyAlignment="1">
      <alignment horizontal="center" vertical="center" textRotation="90" wrapText="1"/>
    </xf>
    <xf numFmtId="0" fontId="14" fillId="0" borderId="7" xfId="0" applyFont="1" applyBorder="1" applyAlignment="1">
      <alignment horizontal="center" vertical="center" textRotation="90"/>
    </xf>
    <xf numFmtId="0" fontId="0" fillId="0" borderId="26" xfId="0" applyBorder="1" applyAlignment="1">
      <alignment horizontal="center" vertical="center" textRotation="90"/>
    </xf>
    <xf numFmtId="0" fontId="0" fillId="9" borderId="29" xfId="0" applyFill="1" applyBorder="1"/>
    <xf numFmtId="0" fontId="14" fillId="11" borderId="3" xfId="0" applyFont="1" applyFill="1" applyBorder="1" applyAlignment="1">
      <alignment horizontal="center" vertical="center" textRotation="90"/>
    </xf>
    <xf numFmtId="0" fontId="14" fillId="11" borderId="6" xfId="0" applyFont="1" applyFill="1" applyBorder="1" applyAlignment="1">
      <alignment horizontal="center" vertical="center" textRotation="90"/>
    </xf>
    <xf numFmtId="0" fontId="14" fillId="12" borderId="6" xfId="0" applyFont="1" applyFill="1" applyBorder="1" applyAlignment="1">
      <alignment horizontal="center" vertical="center" textRotation="90"/>
    </xf>
    <xf numFmtId="0" fontId="14" fillId="14" borderId="6" xfId="0" applyFont="1" applyFill="1" applyBorder="1" applyAlignment="1">
      <alignment horizontal="center" vertical="center" textRotation="90"/>
    </xf>
    <xf numFmtId="0" fontId="14" fillId="17" borderId="6" xfId="0" applyFont="1" applyFill="1" applyBorder="1" applyAlignment="1">
      <alignment horizontal="center" vertical="center" textRotation="90"/>
    </xf>
    <xf numFmtId="0" fontId="14" fillId="17" borderId="7" xfId="0" applyFont="1" applyFill="1" applyBorder="1" applyAlignment="1">
      <alignment horizontal="center" vertical="center" textRotation="90"/>
    </xf>
    <xf numFmtId="0" fontId="14" fillId="0" borderId="3" xfId="0" applyFont="1" applyBorder="1" applyAlignment="1">
      <alignment horizontal="center" vertical="center" textRotation="90"/>
    </xf>
    <xf numFmtId="0" fontId="0" fillId="12" borderId="6" xfId="0" applyFill="1" applyBorder="1" applyAlignment="1">
      <alignment horizontal="center" vertical="center" textRotation="90"/>
    </xf>
    <xf numFmtId="0" fontId="0" fillId="12" borderId="26" xfId="0" applyFill="1" applyBorder="1" applyAlignment="1">
      <alignment horizontal="center" vertical="center" textRotation="90"/>
    </xf>
    <xf numFmtId="0" fontId="27" fillId="0" borderId="6" xfId="0" applyFont="1" applyBorder="1" applyAlignment="1">
      <alignment horizontal="center" vertical="center" textRotation="90"/>
    </xf>
    <xf numFmtId="0" fontId="27" fillId="0" borderId="6" xfId="0" applyFont="1" applyBorder="1" applyAlignment="1">
      <alignment horizontal="center" vertical="center"/>
    </xf>
    <xf numFmtId="0" fontId="20" fillId="9" borderId="0" xfId="0" applyFont="1" applyFill="1" applyAlignment="1">
      <alignment vertical="center"/>
    </xf>
    <xf numFmtId="0" fontId="28" fillId="9" borderId="0" xfId="0" applyFont="1" applyFill="1" applyAlignment="1">
      <alignment horizontal="right"/>
    </xf>
    <xf numFmtId="0" fontId="29" fillId="0" borderId="0" xfId="0" applyFont="1"/>
    <xf numFmtId="0" fontId="14" fillId="0" borderId="0" xfId="0" applyFont="1"/>
    <xf numFmtId="0" fontId="14" fillId="13" borderId="6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/>
    </xf>
    <xf numFmtId="0" fontId="0" fillId="14" borderId="12" xfId="0" applyFill="1" applyBorder="1" applyAlignment="1">
      <alignment horizontal="center" vertical="center"/>
    </xf>
    <xf numFmtId="0" fontId="0" fillId="18" borderId="6" xfId="0" applyFill="1" applyBorder="1" applyAlignment="1">
      <alignment horizontal="center" vertical="center"/>
    </xf>
    <xf numFmtId="0" fontId="20" fillId="11" borderId="27" xfId="0" applyFont="1" applyFill="1" applyBorder="1" applyAlignment="1">
      <alignment vertical="center"/>
    </xf>
    <xf numFmtId="0" fontId="29" fillId="9" borderId="0" xfId="0" applyFont="1" applyFill="1"/>
    <xf numFmtId="0" fontId="0" fillId="0" borderId="6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1" fillId="0" borderId="8" xfId="0" applyFont="1" applyBorder="1" applyAlignment="1">
      <alignment vertical="center"/>
    </xf>
    <xf numFmtId="0" fontId="31" fillId="17" borderId="3" xfId="0" applyFont="1" applyFill="1" applyBorder="1" applyAlignment="1">
      <alignment horizontal="center" vertical="center"/>
    </xf>
    <xf numFmtId="0" fontId="31" fillId="17" borderId="6" xfId="0" applyFont="1" applyFill="1" applyBorder="1" applyAlignment="1">
      <alignment horizontal="center" vertical="center"/>
    </xf>
    <xf numFmtId="0" fontId="31" fillId="17" borderId="6" xfId="0" applyFont="1" applyFill="1" applyBorder="1" applyAlignment="1">
      <alignment horizontal="center" vertical="center" wrapText="1"/>
    </xf>
    <xf numFmtId="0" fontId="31" fillId="17" borderId="7" xfId="0" applyFont="1" applyFill="1" applyBorder="1" applyAlignment="1">
      <alignment horizontal="center" vertical="center"/>
    </xf>
    <xf numFmtId="16" fontId="31" fillId="0" borderId="31" xfId="0" applyNumberFormat="1" applyFont="1" applyBorder="1" applyAlignment="1">
      <alignment horizontal="center" vertical="center"/>
    </xf>
    <xf numFmtId="0" fontId="31" fillId="0" borderId="32" xfId="0" applyFont="1" applyBorder="1" applyAlignment="1">
      <alignment horizontal="center" vertical="center"/>
    </xf>
    <xf numFmtId="0" fontId="30" fillId="0" borderId="33" xfId="0" applyFont="1" applyBorder="1" applyAlignment="1">
      <alignment vertical="center"/>
    </xf>
    <xf numFmtId="0" fontId="30" fillId="0" borderId="31" xfId="0" applyFont="1" applyBorder="1" applyAlignment="1">
      <alignment vertical="center" wrapText="1"/>
    </xf>
    <xf numFmtId="49" fontId="30" fillId="0" borderId="34" xfId="0" applyNumberFormat="1" applyFont="1" applyBorder="1" applyAlignment="1">
      <alignment horizontal="center" vertical="center"/>
    </xf>
    <xf numFmtId="49" fontId="30" fillId="0" borderId="23" xfId="0" applyNumberFormat="1" applyFont="1" applyBorder="1" applyAlignment="1">
      <alignment horizontal="center" vertical="center"/>
    </xf>
    <xf numFmtId="49" fontId="30" fillId="0" borderId="35" xfId="0" applyNumberFormat="1" applyFont="1" applyBorder="1" applyAlignment="1">
      <alignment horizontal="center" vertical="center"/>
    </xf>
    <xf numFmtId="16" fontId="31" fillId="0" borderId="36" xfId="0" applyNumberFormat="1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0" fillId="0" borderId="38" xfId="0" applyFont="1" applyBorder="1" applyAlignment="1">
      <alignment vertical="center"/>
    </xf>
    <xf numFmtId="0" fontId="30" fillId="0" borderId="36" xfId="0" applyFont="1" applyBorder="1" applyAlignment="1">
      <alignment vertical="center" wrapText="1"/>
    </xf>
    <xf numFmtId="49" fontId="30" fillId="0" borderId="19" xfId="0" applyNumberFormat="1" applyFont="1" applyBorder="1" applyAlignment="1">
      <alignment horizontal="center" vertical="center"/>
    </xf>
    <xf numFmtId="49" fontId="30" fillId="0" borderId="20" xfId="0" applyNumberFormat="1" applyFont="1" applyBorder="1" applyAlignment="1">
      <alignment horizontal="center" vertical="center"/>
    </xf>
    <xf numFmtId="49" fontId="30" fillId="0" borderId="22" xfId="0" applyNumberFormat="1" applyFont="1" applyBorder="1" applyAlignment="1">
      <alignment horizontal="center" vertical="center"/>
    </xf>
    <xf numFmtId="16" fontId="31" fillId="0" borderId="39" xfId="0" applyNumberFormat="1" applyFont="1" applyBorder="1" applyAlignment="1">
      <alignment horizontal="center" vertical="center"/>
    </xf>
    <xf numFmtId="0" fontId="31" fillId="0" borderId="40" xfId="0" applyFont="1" applyBorder="1" applyAlignment="1">
      <alignment horizontal="center" vertical="center"/>
    </xf>
    <xf numFmtId="0" fontId="30" fillId="0" borderId="41" xfId="0" applyFont="1" applyBorder="1" applyAlignment="1">
      <alignment vertical="center"/>
    </xf>
    <xf numFmtId="0" fontId="30" fillId="0" borderId="39" xfId="0" applyFont="1" applyBorder="1" applyAlignment="1">
      <alignment vertical="center" wrapText="1"/>
    </xf>
    <xf numFmtId="49" fontId="30" fillId="0" borderId="42" xfId="0" applyNumberFormat="1" applyFont="1" applyBorder="1" applyAlignment="1">
      <alignment horizontal="center" vertical="center"/>
    </xf>
    <xf numFmtId="49" fontId="30" fillId="0" borderId="43" xfId="0" applyNumberFormat="1" applyFont="1" applyBorder="1" applyAlignment="1">
      <alignment horizontal="center" vertical="center"/>
    </xf>
    <xf numFmtId="49" fontId="30" fillId="0" borderId="44" xfId="0" applyNumberFormat="1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0" fillId="0" borderId="47" xfId="0" applyFont="1" applyBorder="1" applyAlignment="1">
      <alignment vertical="center"/>
    </xf>
    <xf numFmtId="0" fontId="30" fillId="0" borderId="45" xfId="0" applyFont="1" applyBorder="1" applyAlignment="1">
      <alignment vertical="center" wrapText="1"/>
    </xf>
    <xf numFmtId="49" fontId="30" fillId="0" borderId="11" xfId="0" applyNumberFormat="1" applyFont="1" applyBorder="1" applyAlignment="1">
      <alignment horizontal="center" vertical="center"/>
    </xf>
    <xf numFmtId="49" fontId="30" fillId="0" borderId="12" xfId="0" applyNumberFormat="1" applyFont="1" applyBorder="1" applyAlignment="1">
      <alignment horizontal="center" vertical="center"/>
    </xf>
    <xf numFmtId="49" fontId="30" fillId="0" borderId="13" xfId="0" applyNumberFormat="1" applyFont="1" applyBorder="1" applyAlignment="1">
      <alignment horizontal="center" vertical="center"/>
    </xf>
    <xf numFmtId="0" fontId="31" fillId="0" borderId="36" xfId="0" applyFont="1" applyBorder="1" applyAlignment="1">
      <alignment horizontal="center" vertical="center"/>
    </xf>
    <xf numFmtId="0" fontId="31" fillId="0" borderId="49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0" fillId="0" borderId="51" xfId="0" applyFont="1" applyBorder="1" applyAlignment="1">
      <alignment vertical="center"/>
    </xf>
    <xf numFmtId="0" fontId="30" fillId="0" borderId="49" xfId="0" applyFont="1" applyBorder="1" applyAlignment="1">
      <alignment vertical="center" wrapText="1"/>
    </xf>
    <xf numFmtId="49" fontId="30" fillId="0" borderId="14" xfId="0" applyNumberFormat="1" applyFont="1" applyBorder="1" applyAlignment="1">
      <alignment horizontal="center" vertical="center"/>
    </xf>
    <xf numFmtId="49" fontId="30" fillId="0" borderId="16" xfId="0" applyNumberFormat="1" applyFont="1" applyBorder="1" applyAlignment="1">
      <alignment horizontal="center" vertical="center"/>
    </xf>
    <xf numFmtId="49" fontId="30" fillId="0" borderId="17" xfId="0" applyNumberFormat="1" applyFont="1" applyBorder="1" applyAlignment="1">
      <alignment horizontal="center" vertical="center"/>
    </xf>
    <xf numFmtId="0" fontId="31" fillId="0" borderId="31" xfId="0" applyFont="1" applyBorder="1" applyAlignment="1">
      <alignment horizontal="center" vertical="center"/>
    </xf>
    <xf numFmtId="49" fontId="30" fillId="0" borderId="52" xfId="0" applyNumberFormat="1" applyFont="1" applyBorder="1" applyAlignment="1">
      <alignment horizontal="center" vertical="center"/>
    </xf>
    <xf numFmtId="49" fontId="30" fillId="0" borderId="53" xfId="0" applyNumberFormat="1" applyFont="1" applyBorder="1" applyAlignment="1">
      <alignment horizontal="center" vertical="center"/>
    </xf>
    <xf numFmtId="49" fontId="30" fillId="0" borderId="54" xfId="0" applyNumberFormat="1" applyFont="1" applyBorder="1" applyAlignment="1">
      <alignment horizontal="center" vertical="center"/>
    </xf>
    <xf numFmtId="0" fontId="31" fillId="0" borderId="39" xfId="0" applyFont="1" applyBorder="1" applyAlignment="1">
      <alignment horizontal="center" vertical="center"/>
    </xf>
    <xf numFmtId="49" fontId="30" fillId="0" borderId="3" xfId="0" applyNumberFormat="1" applyFont="1" applyBorder="1" applyAlignment="1">
      <alignment horizontal="center" vertical="center"/>
    </xf>
    <xf numFmtId="49" fontId="30" fillId="0" borderId="6" xfId="0" applyNumberFormat="1" applyFont="1" applyBorder="1" applyAlignment="1">
      <alignment horizontal="center" vertical="center"/>
    </xf>
    <xf numFmtId="49" fontId="30" fillId="0" borderId="7" xfId="0" applyNumberFormat="1" applyFont="1" applyBorder="1" applyAlignment="1">
      <alignment horizontal="center" vertical="center"/>
    </xf>
    <xf numFmtId="0" fontId="32" fillId="14" borderId="30" xfId="0" applyFont="1" applyFill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30" fillId="0" borderId="30" xfId="0" applyFont="1" applyBorder="1" applyAlignment="1">
      <alignment vertical="center" wrapText="1"/>
    </xf>
    <xf numFmtId="49" fontId="30" fillId="0" borderId="56" xfId="0" applyNumberFormat="1" applyFont="1" applyBorder="1" applyAlignment="1">
      <alignment horizontal="center" vertical="center"/>
    </xf>
    <xf numFmtId="49" fontId="30" fillId="0" borderId="57" xfId="0" applyNumberFormat="1" applyFont="1" applyBorder="1" applyAlignment="1">
      <alignment horizontal="center" vertical="center"/>
    </xf>
    <xf numFmtId="49" fontId="30" fillId="0" borderId="58" xfId="0" applyNumberFormat="1" applyFont="1" applyBorder="1" applyAlignment="1">
      <alignment horizontal="center" vertical="center"/>
    </xf>
    <xf numFmtId="0" fontId="32" fillId="14" borderId="55" xfId="0" applyFont="1" applyFill="1" applyBorder="1" applyAlignment="1">
      <alignment horizontal="center" vertical="center" wrapText="1"/>
    </xf>
    <xf numFmtId="0" fontId="34" fillId="0" borderId="0" xfId="0" applyFont="1" applyAlignment="1">
      <alignment wrapText="1"/>
    </xf>
    <xf numFmtId="0" fontId="34" fillId="0" borderId="0" xfId="0" applyFont="1" applyAlignment="1">
      <alignment vertical="center" wrapText="1"/>
    </xf>
    <xf numFmtId="0" fontId="20" fillId="8" borderId="2" xfId="0" applyFont="1" applyFill="1" applyBorder="1" applyAlignment="1">
      <alignment vertical="center" wrapText="1"/>
    </xf>
    <xf numFmtId="0" fontId="20" fillId="21" borderId="9" xfId="0" applyFont="1" applyFill="1" applyBorder="1" applyAlignment="1">
      <alignment vertical="center" wrapText="1"/>
    </xf>
    <xf numFmtId="0" fontId="20" fillId="22" borderId="2" xfId="0" applyFont="1" applyFill="1" applyBorder="1" applyAlignment="1">
      <alignment vertical="center" wrapText="1"/>
    </xf>
    <xf numFmtId="0" fontId="34" fillId="8" borderId="32" xfId="0" applyFont="1" applyFill="1" applyBorder="1" applyAlignment="1">
      <alignment vertical="center" wrapText="1"/>
    </xf>
    <xf numFmtId="0" fontId="34" fillId="21" borderId="33" xfId="0" applyFont="1" applyFill="1" applyBorder="1" applyAlignment="1">
      <alignment vertical="center" wrapText="1"/>
    </xf>
    <xf numFmtId="0" fontId="34" fillId="22" borderId="32" xfId="0" applyFont="1" applyFill="1" applyBorder="1" applyAlignment="1">
      <alignment vertical="center" wrapText="1"/>
    </xf>
    <xf numFmtId="0" fontId="34" fillId="8" borderId="37" xfId="0" applyFont="1" applyFill="1" applyBorder="1" applyAlignment="1">
      <alignment vertical="center" wrapText="1"/>
    </xf>
    <xf numFmtId="0" fontId="34" fillId="21" borderId="38" xfId="0" applyFont="1" applyFill="1" applyBorder="1" applyAlignment="1">
      <alignment vertical="center" wrapText="1"/>
    </xf>
    <xf numFmtId="0" fontId="34" fillId="22" borderId="37" xfId="0" applyFont="1" applyFill="1" applyBorder="1" applyAlignment="1">
      <alignment vertical="center" wrapText="1"/>
    </xf>
    <xf numFmtId="0" fontId="34" fillId="8" borderId="40" xfId="0" applyFont="1" applyFill="1" applyBorder="1" applyAlignment="1">
      <alignment vertical="center" wrapText="1"/>
    </xf>
    <xf numFmtId="0" fontId="34" fillId="21" borderId="41" xfId="0" applyFont="1" applyFill="1" applyBorder="1" applyAlignment="1">
      <alignment vertical="center" wrapText="1"/>
    </xf>
    <xf numFmtId="0" fontId="34" fillId="22" borderId="40" xfId="0" applyFont="1" applyFill="1" applyBorder="1" applyAlignment="1">
      <alignment vertical="center" wrapText="1"/>
    </xf>
    <xf numFmtId="0" fontId="34" fillId="8" borderId="46" xfId="0" applyFont="1" applyFill="1" applyBorder="1" applyAlignment="1">
      <alignment vertical="center" wrapText="1"/>
    </xf>
    <xf numFmtId="0" fontId="34" fillId="21" borderId="47" xfId="0" applyFont="1" applyFill="1" applyBorder="1" applyAlignment="1">
      <alignment vertical="center" wrapText="1"/>
    </xf>
    <xf numFmtId="0" fontId="34" fillId="22" borderId="46" xfId="0" applyFont="1" applyFill="1" applyBorder="1" applyAlignment="1">
      <alignment vertical="center" wrapText="1"/>
    </xf>
    <xf numFmtId="0" fontId="34" fillId="8" borderId="48" xfId="0" applyFont="1" applyFill="1" applyBorder="1" applyAlignment="1">
      <alignment vertical="center" wrapText="1"/>
    </xf>
    <xf numFmtId="0" fontId="34" fillId="21" borderId="0" xfId="0" applyFont="1" applyFill="1" applyBorder="1" applyAlignment="1">
      <alignment vertical="center" wrapText="1"/>
    </xf>
    <xf numFmtId="0" fontId="34" fillId="22" borderId="48" xfId="0" applyFont="1" applyFill="1" applyBorder="1" applyAlignment="1">
      <alignment vertical="center" wrapText="1"/>
    </xf>
    <xf numFmtId="0" fontId="20" fillId="8" borderId="32" xfId="0" applyFont="1" applyFill="1" applyBorder="1" applyAlignment="1">
      <alignment wrapText="1"/>
    </xf>
    <xf numFmtId="0" fontId="20" fillId="21" borderId="33" xfId="0" applyFont="1" applyFill="1" applyBorder="1" applyAlignment="1">
      <alignment wrapText="1"/>
    </xf>
    <xf numFmtId="0" fontId="20" fillId="22" borderId="32" xfId="0" applyFont="1" applyFill="1" applyBorder="1" applyAlignment="1">
      <alignment vertical="center" wrapText="1"/>
    </xf>
    <xf numFmtId="0" fontId="34" fillId="8" borderId="37" xfId="0" applyFont="1" applyFill="1" applyBorder="1" applyAlignment="1">
      <alignment wrapText="1"/>
    </xf>
    <xf numFmtId="0" fontId="34" fillId="21" borderId="38" xfId="0" applyFont="1" applyFill="1" applyBorder="1" applyAlignment="1">
      <alignment wrapText="1"/>
    </xf>
    <xf numFmtId="0" fontId="34" fillId="22" borderId="37" xfId="0" applyFont="1" applyFill="1" applyBorder="1" applyAlignment="1">
      <alignment wrapText="1"/>
    </xf>
    <xf numFmtId="0" fontId="34" fillId="8" borderId="40" xfId="0" applyFont="1" applyFill="1" applyBorder="1" applyAlignment="1">
      <alignment wrapText="1"/>
    </xf>
    <xf numFmtId="0" fontId="34" fillId="21" borderId="41" xfId="0" applyFont="1" applyFill="1" applyBorder="1" applyAlignment="1">
      <alignment wrapText="1"/>
    </xf>
    <xf numFmtId="0" fontId="34" fillId="22" borderId="40" xfId="0" applyFont="1" applyFill="1" applyBorder="1" applyAlignment="1">
      <alignment wrapText="1"/>
    </xf>
    <xf numFmtId="0" fontId="34" fillId="8" borderId="46" xfId="0" applyFont="1" applyFill="1" applyBorder="1" applyAlignment="1">
      <alignment wrapText="1"/>
    </xf>
    <xf numFmtId="0" fontId="34" fillId="21" borderId="47" xfId="0" applyFont="1" applyFill="1" applyBorder="1" applyAlignment="1">
      <alignment wrapText="1"/>
    </xf>
    <xf numFmtId="0" fontId="34" fillId="22" borderId="46" xfId="0" applyFont="1" applyFill="1" applyBorder="1" applyAlignment="1">
      <alignment wrapText="1"/>
    </xf>
    <xf numFmtId="0" fontId="31" fillId="0" borderId="0" xfId="0" applyFont="1"/>
    <xf numFmtId="0" fontId="14" fillId="0" borderId="2" xfId="0" applyFont="1" applyBorder="1"/>
    <xf numFmtId="0" fontId="26" fillId="0" borderId="2" xfId="0" applyFont="1" applyBorder="1"/>
    <xf numFmtId="0" fontId="14" fillId="14" borderId="2" xfId="0" applyFont="1" applyFill="1" applyBorder="1"/>
    <xf numFmtId="0" fontId="26" fillId="14" borderId="2" xfId="0" applyFont="1" applyFill="1" applyBorder="1"/>
    <xf numFmtId="0" fontId="26" fillId="0" borderId="0" xfId="0" applyFont="1" applyBorder="1"/>
    <xf numFmtId="0" fontId="0" fillId="0" borderId="2" xfId="0" applyBorder="1"/>
    <xf numFmtId="0" fontId="16" fillId="0" borderId="0" xfId="0" applyFont="1" applyAlignment="1">
      <alignment horizontal="center"/>
    </xf>
    <xf numFmtId="0" fontId="36" fillId="14" borderId="20" xfId="0" applyFont="1" applyFill="1" applyBorder="1"/>
    <xf numFmtId="0" fontId="37" fillId="0" borderId="53" xfId="0" applyFont="1" applyBorder="1"/>
    <xf numFmtId="0" fontId="37" fillId="0" borderId="23" xfId="0" applyFont="1" applyBorder="1"/>
    <xf numFmtId="0" fontId="30" fillId="0" borderId="0" xfId="0" applyFont="1" applyAlignment="1">
      <alignment wrapText="1"/>
    </xf>
    <xf numFmtId="0" fontId="39" fillId="12" borderId="29" xfId="0" applyFont="1" applyFill="1" applyBorder="1" applyAlignment="1">
      <alignment horizontal="center" wrapText="1"/>
    </xf>
    <xf numFmtId="0" fontId="39" fillId="14" borderId="59" xfId="0" applyFont="1" applyFill="1" applyBorder="1" applyAlignment="1">
      <alignment horizontal="center" wrapText="1"/>
    </xf>
    <xf numFmtId="0" fontId="39" fillId="23" borderId="27" xfId="0" applyFont="1" applyFill="1" applyBorder="1" applyAlignment="1">
      <alignment horizontal="center" wrapText="1"/>
    </xf>
    <xf numFmtId="0" fontId="30" fillId="0" borderId="31" xfId="0" applyFont="1" applyBorder="1" applyAlignment="1">
      <alignment wrapText="1"/>
    </xf>
    <xf numFmtId="0" fontId="30" fillId="0" borderId="32" xfId="0" applyFont="1" applyBorder="1" applyAlignment="1">
      <alignment wrapText="1"/>
    </xf>
    <xf numFmtId="0" fontId="30" fillId="23" borderId="60" xfId="0" applyFont="1" applyFill="1" applyBorder="1" applyAlignment="1">
      <alignment wrapText="1"/>
    </xf>
    <xf numFmtId="0" fontId="30" fillId="0" borderId="45" xfId="0" applyFont="1" applyBorder="1" applyAlignment="1">
      <alignment wrapText="1"/>
    </xf>
    <xf numFmtId="0" fontId="30" fillId="0" borderId="46" xfId="0" applyFont="1" applyBorder="1" applyAlignment="1">
      <alignment wrapText="1"/>
    </xf>
    <xf numFmtId="0" fontId="30" fillId="23" borderId="61" xfId="0" applyFont="1" applyFill="1" applyBorder="1" applyAlignment="1">
      <alignment wrapText="1"/>
    </xf>
    <xf numFmtId="0" fontId="30" fillId="0" borderId="36" xfId="0" applyFont="1" applyBorder="1" applyAlignment="1">
      <alignment wrapText="1"/>
    </xf>
    <xf numFmtId="0" fontId="30" fillId="0" borderId="37" xfId="0" applyFont="1" applyBorder="1" applyAlignment="1">
      <alignment wrapText="1"/>
    </xf>
    <xf numFmtId="0" fontId="30" fillId="23" borderId="62" xfId="0" applyFont="1" applyFill="1" applyBorder="1" applyAlignment="1">
      <alignment wrapText="1"/>
    </xf>
    <xf numFmtId="0" fontId="30" fillId="14" borderId="37" xfId="0" applyFont="1" applyFill="1" applyBorder="1" applyAlignment="1">
      <alignment wrapText="1"/>
    </xf>
    <xf numFmtId="0" fontId="30" fillId="0" borderId="62" xfId="0" applyFont="1" applyBorder="1" applyAlignment="1">
      <alignment wrapText="1"/>
    </xf>
    <xf numFmtId="0" fontId="30" fillId="12" borderId="39" xfId="0" applyFont="1" applyFill="1" applyBorder="1" applyAlignment="1">
      <alignment wrapText="1"/>
    </xf>
    <xf numFmtId="0" fontId="30" fillId="0" borderId="40" xfId="0" applyFont="1" applyBorder="1" applyAlignment="1">
      <alignment wrapText="1"/>
    </xf>
    <xf numFmtId="0" fontId="30" fillId="0" borderId="63" xfId="0" applyFont="1" applyBorder="1" applyAlignment="1">
      <alignment wrapText="1"/>
    </xf>
    <xf numFmtId="0" fontId="30" fillId="12" borderId="45" xfId="0" applyFont="1" applyFill="1" applyBorder="1" applyAlignment="1">
      <alignment wrapText="1"/>
    </xf>
    <xf numFmtId="0" fontId="30" fillId="0" borderId="61" xfId="0" applyFont="1" applyBorder="1" applyAlignment="1">
      <alignment wrapText="1"/>
    </xf>
    <xf numFmtId="0" fontId="30" fillId="12" borderId="49" xfId="0" applyFont="1" applyFill="1" applyBorder="1" applyAlignment="1">
      <alignment wrapText="1"/>
    </xf>
    <xf numFmtId="0" fontId="30" fillId="0" borderId="50" xfId="0" applyFont="1" applyBorder="1" applyAlignment="1">
      <alignment wrapText="1"/>
    </xf>
    <xf numFmtId="0" fontId="30" fillId="0" borderId="64" xfId="0" applyFont="1" applyBorder="1" applyAlignment="1">
      <alignment wrapText="1"/>
    </xf>
    <xf numFmtId="0" fontId="30" fillId="12" borderId="36" xfId="0" applyFont="1" applyFill="1" applyBorder="1" applyAlignment="1">
      <alignment wrapText="1"/>
    </xf>
    <xf numFmtId="0" fontId="30" fillId="0" borderId="39" xfId="0" applyFont="1" applyBorder="1" applyAlignment="1">
      <alignment wrapText="1"/>
    </xf>
    <xf numFmtId="0" fontId="30" fillId="14" borderId="40" xfId="0" applyFont="1" applyFill="1" applyBorder="1" applyAlignment="1">
      <alignment wrapText="1"/>
    </xf>
    <xf numFmtId="0" fontId="30" fillId="23" borderId="63" xfId="0" applyFont="1" applyFill="1" applyBorder="1" applyAlignment="1">
      <alignment wrapText="1"/>
    </xf>
    <xf numFmtId="0" fontId="41" fillId="0" borderId="0" xfId="0" applyFont="1" applyAlignment="1">
      <alignment vertical="center"/>
    </xf>
    <xf numFmtId="0" fontId="36" fillId="0" borderId="52" xfId="0" applyFont="1" applyBorder="1" applyAlignment="1">
      <alignment horizontal="left" vertical="center"/>
    </xf>
    <xf numFmtId="0" fontId="36" fillId="0" borderId="53" xfId="0" applyFont="1" applyBorder="1" applyAlignment="1">
      <alignment horizontal="left" vertical="center" wrapText="1"/>
    </xf>
    <xf numFmtId="0" fontId="36" fillId="0" borderId="53" xfId="0" applyFont="1" applyBorder="1" applyAlignment="1">
      <alignment horizontal="center" vertical="center"/>
    </xf>
    <xf numFmtId="0" fontId="36" fillId="0" borderId="53" xfId="0" applyFont="1" applyBorder="1" applyAlignment="1">
      <alignment horizontal="center" vertical="center" wrapText="1"/>
    </xf>
    <xf numFmtId="0" fontId="36" fillId="0" borderId="54" xfId="0" applyFont="1" applyBorder="1" applyAlignment="1">
      <alignment horizontal="center" vertical="center"/>
    </xf>
    <xf numFmtId="0" fontId="41" fillId="23" borderId="65" xfId="0" applyFont="1" applyFill="1" applyBorder="1" applyAlignment="1">
      <alignment horizontal="center" vertical="center" wrapText="1"/>
    </xf>
    <xf numFmtId="0" fontId="41" fillId="0" borderId="12" xfId="0" applyFont="1" applyBorder="1" applyAlignment="1">
      <alignment vertical="center" wrapText="1"/>
    </xf>
    <xf numFmtId="0" fontId="42" fillId="0" borderId="12" xfId="0" applyFont="1" applyBorder="1" applyAlignment="1">
      <alignment vertical="top" wrapText="1"/>
    </xf>
    <xf numFmtId="0" fontId="0" fillId="0" borderId="12" xfId="0" applyBorder="1"/>
    <xf numFmtId="0" fontId="0" fillId="0" borderId="12" xfId="0" applyBorder="1" applyAlignment="1">
      <alignment vertical="center"/>
    </xf>
    <xf numFmtId="0" fontId="0" fillId="0" borderId="13" xfId="0" applyBorder="1"/>
    <xf numFmtId="0" fontId="41" fillId="23" borderId="21" xfId="0" applyFont="1" applyFill="1" applyBorder="1" applyAlignment="1">
      <alignment horizontal="center" vertical="center" wrapText="1"/>
    </xf>
    <xf numFmtId="0" fontId="41" fillId="0" borderId="20" xfId="0" applyFont="1" applyBorder="1" applyAlignment="1">
      <alignment vertical="center" wrapText="1"/>
    </xf>
    <xf numFmtId="0" fontId="42" fillId="0" borderId="20" xfId="0" applyFont="1" applyBorder="1" applyAlignment="1">
      <alignment vertical="top" wrapText="1"/>
    </xf>
    <xf numFmtId="0" fontId="0" fillId="0" borderId="20" xfId="0" applyBorder="1"/>
    <xf numFmtId="0" fontId="0" fillId="0" borderId="22" xfId="0" applyBorder="1"/>
    <xf numFmtId="0" fontId="41" fillId="0" borderId="20" xfId="0" applyFont="1" applyBorder="1" applyAlignment="1">
      <alignment vertical="center"/>
    </xf>
    <xf numFmtId="0" fontId="41" fillId="14" borderId="21" xfId="0" applyFont="1" applyFill="1" applyBorder="1" applyAlignment="1">
      <alignment horizontal="center" vertical="center" wrapText="1"/>
    </xf>
    <xf numFmtId="0" fontId="41" fillId="12" borderId="15" xfId="0" applyFont="1" applyFill="1" applyBorder="1" applyAlignment="1">
      <alignment horizontal="center" vertical="center" wrapText="1"/>
    </xf>
    <xf numFmtId="0" fontId="41" fillId="0" borderId="16" xfId="0" applyFont="1" applyBorder="1" applyAlignment="1">
      <alignment vertical="center" wrapText="1"/>
    </xf>
    <xf numFmtId="0" fontId="42" fillId="0" borderId="16" xfId="0" applyFont="1" applyBorder="1" applyAlignment="1">
      <alignment vertical="top" wrapText="1"/>
    </xf>
    <xf numFmtId="0" fontId="0" fillId="0" borderId="16" xfId="0" applyBorder="1"/>
    <xf numFmtId="0" fontId="0" fillId="0" borderId="17" xfId="0" applyBorder="1"/>
    <xf numFmtId="0" fontId="41" fillId="12" borderId="65" xfId="0" applyFont="1" applyFill="1" applyBorder="1" applyAlignment="1">
      <alignment horizontal="center" vertical="center" wrapText="1"/>
    </xf>
    <xf numFmtId="0" fontId="42" fillId="0" borderId="23" xfId="0" applyFont="1" applyBorder="1" applyAlignment="1">
      <alignment vertical="top" wrapText="1"/>
    </xf>
    <xf numFmtId="0" fontId="41" fillId="12" borderId="21" xfId="0" applyFont="1" applyFill="1" applyBorder="1" applyAlignment="1">
      <alignment horizontal="center" vertical="center" wrapText="1"/>
    </xf>
    <xf numFmtId="0" fontId="41" fillId="14" borderId="15" xfId="0" applyFont="1" applyFill="1" applyBorder="1" applyAlignment="1">
      <alignment horizontal="center" vertical="center" wrapText="1"/>
    </xf>
    <xf numFmtId="0" fontId="41" fillId="0" borderId="12" xfId="0" applyFont="1" applyBorder="1" applyAlignment="1">
      <alignment vertical="center"/>
    </xf>
    <xf numFmtId="0" fontId="41" fillId="23" borderId="15" xfId="0" applyFont="1" applyFill="1" applyBorder="1" applyAlignment="1">
      <alignment horizontal="center" vertical="center" wrapText="1"/>
    </xf>
    <xf numFmtId="0" fontId="41" fillId="0" borderId="16" xfId="0" applyFont="1" applyBorder="1" applyAlignment="1">
      <alignment vertical="center"/>
    </xf>
    <xf numFmtId="0" fontId="36" fillId="0" borderId="20" xfId="0" applyFont="1" applyBorder="1" applyAlignment="1"/>
    <xf numFmtId="0" fontId="36" fillId="0" borderId="20" xfId="0" applyFont="1" applyBorder="1" applyAlignment="1">
      <alignment horizontal="left"/>
    </xf>
    <xf numFmtId="0" fontId="37" fillId="0" borderId="0" xfId="0" applyFont="1" applyBorder="1" applyAlignment="1">
      <alignment horizontal="left" vertical="top"/>
    </xf>
    <xf numFmtId="0" fontId="36" fillId="0" borderId="0" xfId="0" applyFont="1" applyBorder="1" applyAlignment="1">
      <alignment horizontal="left"/>
    </xf>
    <xf numFmtId="0" fontId="36" fillId="0" borderId="66" xfId="0" applyFont="1" applyBorder="1" applyAlignment="1"/>
    <xf numFmtId="0" fontId="37" fillId="0" borderId="0" xfId="0" applyFont="1" applyBorder="1" applyAlignment="1"/>
    <xf numFmtId="0" fontId="36" fillId="0" borderId="0" xfId="0" applyFont="1" applyBorder="1" applyAlignment="1"/>
    <xf numFmtId="0" fontId="43" fillId="0" borderId="20" xfId="0" applyFont="1" applyBorder="1" applyAlignment="1">
      <alignment horizontal="left"/>
    </xf>
    <xf numFmtId="0" fontId="43" fillId="0" borderId="20" xfId="0" applyFont="1" applyBorder="1"/>
    <xf numFmtId="0" fontId="37" fillId="0" borderId="0" xfId="0" applyFont="1" applyBorder="1"/>
    <xf numFmtId="0" fontId="44" fillId="0" borderId="20" xfId="0" applyFont="1" applyBorder="1" applyAlignment="1">
      <alignment horizontal="right"/>
    </xf>
    <xf numFmtId="0" fontId="37" fillId="0" borderId="23" xfId="0" applyFont="1" applyBorder="1" applyAlignment="1">
      <alignment horizontal="left"/>
    </xf>
    <xf numFmtId="0" fontId="37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36" fillId="14" borderId="20" xfId="0" applyFont="1" applyFill="1" applyBorder="1" applyAlignment="1">
      <alignment horizontal="left"/>
    </xf>
    <xf numFmtId="0" fontId="37" fillId="0" borderId="20" xfId="0" applyFont="1" applyBorder="1" applyAlignment="1">
      <alignment horizontal="left"/>
    </xf>
    <xf numFmtId="0" fontId="20" fillId="0" borderId="2" xfId="0" applyFont="1" applyBorder="1" applyAlignment="1">
      <alignment vertical="center" wrapText="1"/>
    </xf>
    <xf numFmtId="0" fontId="20" fillId="0" borderId="2" xfId="0" applyFont="1" applyBorder="1" applyAlignment="1">
      <alignment vertical="center"/>
    </xf>
    <xf numFmtId="0" fontId="26" fillId="0" borderId="6" xfId="0" applyFont="1" applyBorder="1" applyAlignment="1">
      <alignment horizontal="center" vertical="center" textRotation="90"/>
    </xf>
    <xf numFmtId="0" fontId="26" fillId="0" borderId="7" xfId="0" applyFont="1" applyBorder="1" applyAlignment="1">
      <alignment horizontal="center" vertical="center" textRotation="90"/>
    </xf>
    <xf numFmtId="0" fontId="20" fillId="0" borderId="2" xfId="0" applyFont="1" applyBorder="1" applyAlignment="1">
      <alignment horizontal="left" vertical="center"/>
    </xf>
    <xf numFmtId="0" fontId="26" fillId="14" borderId="6" xfId="0" applyFont="1" applyFill="1" applyBorder="1" applyAlignment="1">
      <alignment horizontal="center" vertical="center" textRotation="90"/>
    </xf>
    <xf numFmtId="0" fontId="26" fillId="11" borderId="6" xfId="0" applyFont="1" applyFill="1" applyBorder="1" applyAlignment="1">
      <alignment horizontal="center" vertical="center" textRotation="90"/>
    </xf>
    <xf numFmtId="0" fontId="26" fillId="12" borderId="6" xfId="0" applyFont="1" applyFill="1" applyBorder="1" applyAlignment="1">
      <alignment horizontal="center" vertical="center" textRotation="90"/>
    </xf>
    <xf numFmtId="0" fontId="26" fillId="0" borderId="12" xfId="0" applyFont="1" applyBorder="1" applyAlignment="1">
      <alignment horizontal="center" vertical="center" textRotation="90"/>
    </xf>
    <xf numFmtId="0" fontId="26" fillId="14" borderId="12" xfId="0" applyFont="1" applyFill="1" applyBorder="1" applyAlignment="1">
      <alignment horizontal="center" vertical="center" textRotation="90" wrapText="1"/>
    </xf>
    <xf numFmtId="0" fontId="26" fillId="0" borderId="26" xfId="0" applyFont="1" applyBorder="1" applyAlignment="1">
      <alignment horizontal="center" vertical="center" textRotation="90"/>
    </xf>
    <xf numFmtId="0" fontId="21" fillId="0" borderId="2" xfId="0" applyFont="1" applyBorder="1" applyAlignment="1">
      <alignment vertical="center"/>
    </xf>
    <xf numFmtId="0" fontId="20" fillId="0" borderId="8" xfId="0" applyFont="1" applyBorder="1" applyAlignment="1">
      <alignment vertical="center" wrapText="1"/>
    </xf>
    <xf numFmtId="0" fontId="20" fillId="11" borderId="8" xfId="0" applyFont="1" applyFill="1" applyBorder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5" fillId="10" borderId="0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14" fontId="18" fillId="2" borderId="0" xfId="0" applyNumberFormat="1" applyFont="1" applyFill="1" applyBorder="1" applyAlignment="1">
      <alignment horizontal="center" vertical="center"/>
    </xf>
    <xf numFmtId="0" fontId="26" fillId="16" borderId="6" xfId="0" applyFont="1" applyFill="1" applyBorder="1" applyAlignment="1">
      <alignment horizontal="center" vertical="center" textRotation="90"/>
    </xf>
    <xf numFmtId="0" fontId="26" fillId="16" borderId="12" xfId="0" applyFont="1" applyFill="1" applyBorder="1" applyAlignment="1">
      <alignment horizontal="center" vertical="center" textRotation="90" wrapText="1"/>
    </xf>
    <xf numFmtId="0" fontId="26" fillId="0" borderId="3" xfId="0" applyFont="1" applyBorder="1" applyAlignment="1">
      <alignment horizontal="center" vertical="center" textRotation="90"/>
    </xf>
    <xf numFmtId="0" fontId="20" fillId="11" borderId="2" xfId="0" applyFont="1" applyFill="1" applyBorder="1" applyAlignment="1">
      <alignment vertical="center"/>
    </xf>
    <xf numFmtId="0" fontId="26" fillId="19" borderId="6" xfId="0" applyFont="1" applyFill="1" applyBorder="1" applyAlignment="1">
      <alignment horizontal="center" vertical="center" textRotation="90"/>
    </xf>
    <xf numFmtId="0" fontId="26" fillId="20" borderId="6" xfId="0" applyFont="1" applyFill="1" applyBorder="1" applyAlignment="1">
      <alignment horizontal="center" vertical="center" textRotation="90"/>
    </xf>
    <xf numFmtId="0" fontId="32" fillId="14" borderId="8" xfId="0" applyFont="1" applyFill="1" applyBorder="1" applyAlignment="1">
      <alignment horizontal="center" vertical="center" wrapText="1"/>
    </xf>
    <xf numFmtId="0" fontId="32" fillId="14" borderId="2" xfId="0" applyFont="1" applyFill="1" applyBorder="1" applyAlignment="1">
      <alignment horizontal="center" vertical="center" wrapText="1"/>
    </xf>
    <xf numFmtId="0" fontId="16" fillId="14" borderId="8" xfId="0" applyFont="1" applyFill="1" applyBorder="1" applyAlignment="1">
      <alignment horizontal="center" vertical="center"/>
    </xf>
    <xf numFmtId="0" fontId="31" fillId="17" borderId="2" xfId="0" applyFont="1" applyFill="1" applyBorder="1" applyAlignment="1">
      <alignment horizontal="center" vertical="center" wrapText="1"/>
    </xf>
    <xf numFmtId="0" fontId="32" fillId="14" borderId="29" xfId="0" applyFont="1" applyFill="1" applyBorder="1" applyAlignment="1">
      <alignment horizontal="center" vertical="center" wrapText="1"/>
    </xf>
    <xf numFmtId="0" fontId="32" fillId="14" borderId="48" xfId="0" applyFont="1" applyFill="1" applyBorder="1" applyAlignment="1">
      <alignment horizontal="center" vertical="center" wrapText="1"/>
    </xf>
    <xf numFmtId="0" fontId="35" fillId="14" borderId="59" xfId="0" applyFont="1" applyFill="1" applyBorder="1" applyAlignment="1">
      <alignment horizontal="center" wrapText="1"/>
    </xf>
    <xf numFmtId="0" fontId="20" fillId="0" borderId="8" xfId="0" applyFont="1" applyBorder="1" applyAlignment="1">
      <alignment horizontal="left" vertical="center" wrapText="1"/>
    </xf>
    <xf numFmtId="0" fontId="20" fillId="0" borderId="30" xfId="0" applyFont="1" applyBorder="1" applyAlignment="1">
      <alignment horizontal="left" vertical="center" wrapText="1"/>
    </xf>
    <xf numFmtId="0" fontId="38" fillId="0" borderId="2" xfId="0" applyFont="1" applyBorder="1" applyAlignment="1">
      <alignment horizontal="center" wrapText="1"/>
    </xf>
    <xf numFmtId="0" fontId="39" fillId="0" borderId="2" xfId="0" applyFont="1" applyBorder="1" applyAlignment="1">
      <alignment horizontal="center" vertical="center" wrapText="1"/>
    </xf>
    <xf numFmtId="0" fontId="39" fillId="0" borderId="48" xfId="0" applyFont="1" applyBorder="1" applyAlignment="1">
      <alignment horizontal="center" vertical="center" wrapText="1"/>
    </xf>
    <xf numFmtId="0" fontId="39" fillId="0" borderId="55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37" fillId="0" borderId="20" xfId="0" applyFont="1" applyBorder="1" applyAlignment="1">
      <alignment horizontal="left"/>
    </xf>
    <xf numFmtId="0" fontId="36" fillId="14" borderId="20" xfId="0" applyFont="1" applyFill="1" applyBorder="1" applyAlignment="1">
      <alignment horizontal="left"/>
    </xf>
    <xf numFmtId="0" fontId="37" fillId="0" borderId="20" xfId="0" applyFont="1" applyBorder="1" applyAlignment="1">
      <alignment horizontal="left" vertical="top"/>
    </xf>
    <xf numFmtId="0" fontId="16" fillId="0" borderId="47" xfId="0" applyFont="1" applyBorder="1" applyAlignment="1">
      <alignment horizontal="center"/>
    </xf>
  </cellXfs>
  <cellStyles count="33">
    <cellStyle name="Accent 1 1" xfId="1" xr:uid="{00000000-0005-0000-0000-000006000000}"/>
    <cellStyle name="Accent 1 2" xfId="2" xr:uid="{00000000-0005-0000-0000-000007000000}"/>
    <cellStyle name="Accent 2 1" xfId="3" xr:uid="{00000000-0005-0000-0000-000008000000}"/>
    <cellStyle name="Accent 2 2" xfId="4" xr:uid="{00000000-0005-0000-0000-000009000000}"/>
    <cellStyle name="Accent 3 1" xfId="5" xr:uid="{00000000-0005-0000-0000-00000A000000}"/>
    <cellStyle name="Accent 3 2" xfId="6" xr:uid="{00000000-0005-0000-0000-00000B000000}"/>
    <cellStyle name="Accent 4" xfId="7" xr:uid="{00000000-0005-0000-0000-00000C000000}"/>
    <cellStyle name="Accent 5" xfId="8" xr:uid="{00000000-0005-0000-0000-00000D000000}"/>
    <cellStyle name="Bad 1" xfId="9" xr:uid="{00000000-0005-0000-0000-00000E000000}"/>
    <cellStyle name="Bad 2" xfId="10" xr:uid="{00000000-0005-0000-0000-00000F000000}"/>
    <cellStyle name="Error 1" xfId="11" xr:uid="{00000000-0005-0000-0000-000010000000}"/>
    <cellStyle name="Error 2" xfId="12" xr:uid="{00000000-0005-0000-0000-000011000000}"/>
    <cellStyle name="Footnote 1" xfId="13" xr:uid="{00000000-0005-0000-0000-000012000000}"/>
    <cellStyle name="Footnote 2" xfId="14" xr:uid="{00000000-0005-0000-0000-000013000000}"/>
    <cellStyle name="Good 1" xfId="15" xr:uid="{00000000-0005-0000-0000-000014000000}"/>
    <cellStyle name="Good 2" xfId="16" xr:uid="{00000000-0005-0000-0000-000015000000}"/>
    <cellStyle name="Heading 1 1" xfId="17" xr:uid="{00000000-0005-0000-0000-000016000000}"/>
    <cellStyle name="Heading 1 2" xfId="18" xr:uid="{00000000-0005-0000-0000-000017000000}"/>
    <cellStyle name="Heading 2 1" xfId="19" xr:uid="{00000000-0005-0000-0000-000018000000}"/>
    <cellStyle name="Heading 2 2" xfId="20" xr:uid="{00000000-0005-0000-0000-000019000000}"/>
    <cellStyle name="Heading 3" xfId="21" xr:uid="{00000000-0005-0000-0000-00001A000000}"/>
    <cellStyle name="Heading 4" xfId="22" xr:uid="{00000000-0005-0000-0000-00001B000000}"/>
    <cellStyle name="Neutral 1" xfId="23" xr:uid="{00000000-0005-0000-0000-00001C000000}"/>
    <cellStyle name="Neutral 2" xfId="24" xr:uid="{00000000-0005-0000-0000-00001D000000}"/>
    <cellStyle name="Note 1" xfId="25" xr:uid="{00000000-0005-0000-0000-00001E000000}"/>
    <cellStyle name="Note 2" xfId="26" xr:uid="{00000000-0005-0000-0000-00001F000000}"/>
    <cellStyle name="Standard" xfId="0" builtinId="0"/>
    <cellStyle name="Status 1" xfId="27" xr:uid="{00000000-0005-0000-0000-000020000000}"/>
    <cellStyle name="Status 2" xfId="28" xr:uid="{00000000-0005-0000-0000-000021000000}"/>
    <cellStyle name="Text 1" xfId="29" xr:uid="{00000000-0005-0000-0000-000022000000}"/>
    <cellStyle name="Text 2" xfId="30" xr:uid="{00000000-0005-0000-0000-000023000000}"/>
    <cellStyle name="Warning 1" xfId="31" xr:uid="{00000000-0005-0000-0000-000024000000}"/>
    <cellStyle name="Warning 2" xfId="32" xr:uid="{00000000-0005-0000-0000-000025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0713A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7F00"/>
      <rgbColor rgb="FF0066CC"/>
      <rgbColor rgb="FFCCCCFF"/>
      <rgbColor rgb="FF000080"/>
      <rgbColor rgb="FFFF00FF"/>
      <rgbColor rgb="FFFCF305"/>
      <rgbColor rgb="FF00FFFF"/>
      <rgbColor rgb="FF800080"/>
      <rgbColor rgb="FFDD0806"/>
      <rgbColor rgb="FF008080"/>
      <rgbColor rgb="FF0000FF"/>
      <rgbColor rgb="FF00CCFF"/>
      <rgbColor rgb="FFDDDDDD"/>
      <rgbColor rgb="FFCCFFCC"/>
      <rgbColor rgb="FFFFFF99"/>
      <rgbColor rgb="FF99CCFF"/>
      <rgbColor rgb="FFFFCC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1FB714"/>
      <rgbColor rgb="FF003300"/>
      <rgbColor rgb="FF333300"/>
      <rgbColor rgb="FF9966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>
        <c:manualLayout>
          <c:xMode val="edge"/>
          <c:yMode val="edge"/>
          <c:x val="0.144480897828932"/>
          <c:y val="0.17239616613418501"/>
          <c:w val="0.85204109073307199"/>
          <c:h val="0.77316293929712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'Planung Kata 2017 Seniors'!$D$5:$BC$5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tx>
          <c:spPr>
            <a:gradFill>
              <a:gsLst>
                <a:gs pos="0">
                  <a:srgbClr val="333399"/>
                </a:gs>
                <a:gs pos="100000">
                  <a:srgbClr val="CCCCFF"/>
                </a:gs>
              </a:gsLst>
              <a:lin ang="5400000"/>
            </a:gra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'Planung Kata 2017 Seniors'!$D$7:$BC$7</c:f>
              <c:numCache>
                <c:formatCode>General</c:formatCode>
                <c:ptCount val="52"/>
                <c:pt idx="0">
                  <c:v>90</c:v>
                </c:pt>
                <c:pt idx="1">
                  <c:v>70</c:v>
                </c:pt>
                <c:pt idx="2">
                  <c:v>90</c:v>
                </c:pt>
                <c:pt idx="3">
                  <c:v>70</c:v>
                </c:pt>
                <c:pt idx="4">
                  <c:v>20</c:v>
                </c:pt>
                <c:pt idx="5">
                  <c:v>70</c:v>
                </c:pt>
                <c:pt idx="6">
                  <c:v>90</c:v>
                </c:pt>
                <c:pt idx="7">
                  <c:v>70</c:v>
                </c:pt>
                <c:pt idx="8">
                  <c:v>90</c:v>
                </c:pt>
                <c:pt idx="9">
                  <c:v>90</c:v>
                </c:pt>
                <c:pt idx="10">
                  <c:v>70</c:v>
                </c:pt>
                <c:pt idx="11">
                  <c:v>20</c:v>
                </c:pt>
                <c:pt idx="12">
                  <c:v>70</c:v>
                </c:pt>
                <c:pt idx="13">
                  <c:v>90</c:v>
                </c:pt>
                <c:pt idx="14">
                  <c:v>70</c:v>
                </c:pt>
                <c:pt idx="15">
                  <c:v>90</c:v>
                </c:pt>
                <c:pt idx="16">
                  <c:v>90</c:v>
                </c:pt>
                <c:pt idx="17">
                  <c:v>70</c:v>
                </c:pt>
                <c:pt idx="18">
                  <c:v>20</c:v>
                </c:pt>
                <c:pt idx="19">
                  <c:v>60</c:v>
                </c:pt>
                <c:pt idx="20">
                  <c:v>70</c:v>
                </c:pt>
                <c:pt idx="21">
                  <c:v>80</c:v>
                </c:pt>
                <c:pt idx="22">
                  <c:v>90</c:v>
                </c:pt>
                <c:pt idx="23">
                  <c:v>50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60</c:v>
                </c:pt>
                <c:pt idx="28">
                  <c:v>80</c:v>
                </c:pt>
                <c:pt idx="29">
                  <c:v>100</c:v>
                </c:pt>
                <c:pt idx="30">
                  <c:v>60</c:v>
                </c:pt>
                <c:pt idx="31">
                  <c:v>80</c:v>
                </c:pt>
                <c:pt idx="32">
                  <c:v>100</c:v>
                </c:pt>
                <c:pt idx="33">
                  <c:v>90</c:v>
                </c:pt>
                <c:pt idx="34">
                  <c:v>75</c:v>
                </c:pt>
                <c:pt idx="35">
                  <c:v>60</c:v>
                </c:pt>
                <c:pt idx="36">
                  <c:v>90</c:v>
                </c:pt>
                <c:pt idx="37">
                  <c:v>75</c:v>
                </c:pt>
                <c:pt idx="38">
                  <c:v>60</c:v>
                </c:pt>
                <c:pt idx="39">
                  <c:v>100</c:v>
                </c:pt>
                <c:pt idx="40">
                  <c:v>20</c:v>
                </c:pt>
                <c:pt idx="41">
                  <c:v>70</c:v>
                </c:pt>
                <c:pt idx="42">
                  <c:v>80</c:v>
                </c:pt>
                <c:pt idx="43">
                  <c:v>90</c:v>
                </c:pt>
                <c:pt idx="44">
                  <c:v>80</c:v>
                </c:pt>
                <c:pt idx="45">
                  <c:v>60</c:v>
                </c:pt>
                <c:pt idx="46">
                  <c:v>20</c:v>
                </c:pt>
                <c:pt idx="47">
                  <c:v>20</c:v>
                </c:pt>
                <c:pt idx="48">
                  <c:v>70</c:v>
                </c:pt>
                <c:pt idx="49">
                  <c:v>90</c:v>
                </c:pt>
                <c:pt idx="50">
                  <c:v>70</c:v>
                </c:pt>
                <c:pt idx="5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AD-014D-B458-168C5BE47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2896197"/>
        <c:axId val="18223003"/>
      </c:barChart>
      <c:catAx>
        <c:axId val="6289619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sz="1100" b="0" strike="noStrike" spc="-1">
                    <a:solidFill>
                      <a:srgbClr val="000000"/>
                    </a:solidFill>
                    <a:latin typeface="Arial"/>
                  </a:defRPr>
                </a:pPr>
                <a:r>
                  <a:rPr sz="1100" b="0" strike="noStrike" spc="-1">
                    <a:solidFill>
                      <a:srgbClr val="000000"/>
                    </a:solidFill>
                    <a:latin typeface="Arial"/>
                  </a:rPr>
                  <a:t>Kalenderwoche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18223003"/>
        <c:crosses val="autoZero"/>
        <c:auto val="1"/>
        <c:lblAlgn val="ctr"/>
        <c:lblOffset val="100"/>
        <c:noMultiLvlLbl val="1"/>
      </c:catAx>
      <c:valAx>
        <c:axId val="18223003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sz="1600" b="0" strike="noStrike" spc="-1">
                    <a:solidFill>
                      <a:srgbClr val="000000"/>
                    </a:solidFill>
                    <a:latin typeface="Arial"/>
                  </a:defRPr>
                </a:pPr>
                <a:r>
                  <a:rPr sz="1600" b="0" strike="noStrike" spc="-1">
                    <a:solidFill>
                      <a:srgbClr val="000000"/>
                    </a:solidFill>
                    <a:latin typeface="Arial"/>
                  </a:rPr>
                  <a:t>[%]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2896197"/>
        <c:crossesAt val="1"/>
        <c:crossBetween val="between"/>
        <c:majorUnit val="20"/>
      </c:valAx>
      <c:spPr>
        <a:solidFill>
          <a:srgbClr val="FFFFFF"/>
        </a:solidFill>
        <a:ln>
          <a:noFill/>
        </a:ln>
      </c:spPr>
    </c:plotArea>
    <c:plotVisOnly val="1"/>
    <c:dispBlanksAs val="gap"/>
    <c:showDLblsOverMax val="1"/>
  </c:chart>
  <c:spPr>
    <a:solidFill>
      <a:srgbClr val="FF9900"/>
    </a:solidFill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>
        <c:manualLayout>
          <c:xMode val="edge"/>
          <c:yMode val="edge"/>
          <c:x val="0.14445237245808101"/>
          <c:y val="0.17254150702426599"/>
          <c:w val="0.85206921155904403"/>
          <c:h val="0.772924648786717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'Planung Kata 2018 Seniors'!$D$5:$BC$5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tx>
          <c:spPr>
            <a:gradFill>
              <a:gsLst>
                <a:gs pos="0">
                  <a:srgbClr val="333399"/>
                </a:gs>
                <a:gs pos="100000">
                  <a:srgbClr val="CCCCFF"/>
                </a:gs>
              </a:gsLst>
              <a:lin ang="5400000"/>
            </a:gradFill>
            <a:ln w="12600">
              <a:solidFill>
                <a:srgbClr val="000000"/>
              </a:solidFill>
              <a:round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C47-B145-8E9E-EEFB343DD98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strike="noStrike" spc="-1">
                      <a:latin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6="http://schemas.microsoft.com/office/drawing/2014/chart" uri="{C3380CC4-5D6E-409C-BE32-E72D297353CC}">
                  <c16:uniqueId val="{00000001-1C47-B145-8E9E-EEFB343DD9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'Planung Kata 2018 Seniors'!$D$7:$BC$7</c:f>
              <c:numCache>
                <c:formatCode>General</c:formatCode>
                <c:ptCount val="52"/>
                <c:pt idx="0">
                  <c:v>100</c:v>
                </c:pt>
                <c:pt idx="1">
                  <c:v>80</c:v>
                </c:pt>
                <c:pt idx="2">
                  <c:v>60</c:v>
                </c:pt>
                <c:pt idx="3">
                  <c:v>100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20</c:v>
                </c:pt>
                <c:pt idx="8">
                  <c:v>90</c:v>
                </c:pt>
                <c:pt idx="9">
                  <c:v>75</c:v>
                </c:pt>
                <c:pt idx="10">
                  <c:v>60</c:v>
                </c:pt>
                <c:pt idx="11">
                  <c:v>70</c:v>
                </c:pt>
                <c:pt idx="12">
                  <c:v>90</c:v>
                </c:pt>
                <c:pt idx="13">
                  <c:v>70</c:v>
                </c:pt>
                <c:pt idx="14">
                  <c:v>90</c:v>
                </c:pt>
                <c:pt idx="15">
                  <c:v>90</c:v>
                </c:pt>
                <c:pt idx="16">
                  <c:v>70</c:v>
                </c:pt>
                <c:pt idx="17">
                  <c:v>90</c:v>
                </c:pt>
                <c:pt idx="18">
                  <c:v>60</c:v>
                </c:pt>
                <c:pt idx="19">
                  <c:v>20</c:v>
                </c:pt>
                <c:pt idx="20">
                  <c:v>100</c:v>
                </c:pt>
                <c:pt idx="21">
                  <c:v>80</c:v>
                </c:pt>
                <c:pt idx="22">
                  <c:v>60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60</c:v>
                </c:pt>
                <c:pt idx="27">
                  <c:v>80</c:v>
                </c:pt>
                <c:pt idx="28">
                  <c:v>100</c:v>
                </c:pt>
                <c:pt idx="29">
                  <c:v>60</c:v>
                </c:pt>
                <c:pt idx="30">
                  <c:v>80</c:v>
                </c:pt>
                <c:pt idx="31">
                  <c:v>100</c:v>
                </c:pt>
                <c:pt idx="32">
                  <c:v>90</c:v>
                </c:pt>
                <c:pt idx="33">
                  <c:v>75</c:v>
                </c:pt>
                <c:pt idx="34">
                  <c:v>60</c:v>
                </c:pt>
                <c:pt idx="35">
                  <c:v>100</c:v>
                </c:pt>
                <c:pt idx="36">
                  <c:v>80</c:v>
                </c:pt>
                <c:pt idx="37">
                  <c:v>60</c:v>
                </c:pt>
                <c:pt idx="38">
                  <c:v>20</c:v>
                </c:pt>
                <c:pt idx="39">
                  <c:v>70</c:v>
                </c:pt>
                <c:pt idx="40">
                  <c:v>90</c:v>
                </c:pt>
                <c:pt idx="41">
                  <c:v>60</c:v>
                </c:pt>
                <c:pt idx="42">
                  <c:v>90</c:v>
                </c:pt>
                <c:pt idx="43">
                  <c:v>60</c:v>
                </c:pt>
                <c:pt idx="44">
                  <c:v>50</c:v>
                </c:pt>
                <c:pt idx="45">
                  <c:v>60</c:v>
                </c:pt>
                <c:pt idx="46">
                  <c:v>10</c:v>
                </c:pt>
                <c:pt idx="47">
                  <c:v>10</c:v>
                </c:pt>
                <c:pt idx="48">
                  <c:v>70</c:v>
                </c:pt>
                <c:pt idx="49">
                  <c:v>90</c:v>
                </c:pt>
                <c:pt idx="50">
                  <c:v>70</c:v>
                </c:pt>
                <c:pt idx="5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47-B145-8E9E-EEFB343DD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6404473"/>
        <c:axId val="46746640"/>
      </c:barChart>
      <c:catAx>
        <c:axId val="5640447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sz="1100" b="0" strike="noStrike" spc="-1">
                    <a:solidFill>
                      <a:srgbClr val="000000"/>
                    </a:solidFill>
                    <a:latin typeface="Arial"/>
                  </a:defRPr>
                </a:pPr>
                <a:r>
                  <a:rPr sz="1100" b="0" strike="noStrike" spc="-1">
                    <a:solidFill>
                      <a:srgbClr val="000000"/>
                    </a:solidFill>
                    <a:latin typeface="Arial"/>
                  </a:rPr>
                  <a:t>Kalenderwoche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6746640"/>
        <c:crosses val="autoZero"/>
        <c:auto val="1"/>
        <c:lblAlgn val="ctr"/>
        <c:lblOffset val="100"/>
        <c:noMultiLvlLbl val="1"/>
      </c:catAx>
      <c:valAx>
        <c:axId val="46746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sz="1600" b="0" strike="noStrike" spc="-1">
                    <a:solidFill>
                      <a:srgbClr val="000000"/>
                    </a:solidFill>
                    <a:latin typeface="Arial"/>
                  </a:defRPr>
                </a:pPr>
                <a:r>
                  <a:rPr sz="1600" b="0" strike="noStrike" spc="-1">
                    <a:solidFill>
                      <a:srgbClr val="000000"/>
                    </a:solidFill>
                    <a:latin typeface="Arial"/>
                  </a:rPr>
                  <a:t>[%]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56404473"/>
        <c:crossesAt val="1"/>
        <c:crossBetween val="between"/>
        <c:majorUnit val="20"/>
      </c:valAx>
      <c:spPr>
        <a:solidFill>
          <a:srgbClr val="FFFFFF"/>
        </a:solidFill>
        <a:ln>
          <a:noFill/>
        </a:ln>
      </c:spPr>
    </c:plotArea>
    <c:plotVisOnly val="1"/>
    <c:dispBlanksAs val="gap"/>
    <c:showDLblsOverMax val="1"/>
  </c:chart>
  <c:spPr>
    <a:solidFill>
      <a:srgbClr val="FF9900"/>
    </a:solidFill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>
        <c:manualLayout>
          <c:xMode val="edge"/>
          <c:yMode val="edge"/>
          <c:x val="0.144446033903154"/>
          <c:y val="0.172460552268245"/>
          <c:w val="0.85206709105214196"/>
          <c:h val="0.773052268244575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'Planung Kata 2019 Seniors'!$D$5:$BC$5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tx>
          <c:spPr>
            <a:gradFill>
              <a:gsLst>
                <a:gs pos="0">
                  <a:srgbClr val="333399"/>
                </a:gs>
                <a:gs pos="100000">
                  <a:srgbClr val="CCCCFF"/>
                </a:gs>
              </a:gsLst>
              <a:lin ang="5400000"/>
            </a:gradFill>
            <a:ln w="12600">
              <a:solidFill>
                <a:srgbClr val="000000"/>
              </a:solidFill>
              <a:round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C4-234E-BF63-D51CF2A9DFA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strike="noStrike" spc="-1">
                      <a:latin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6="http://schemas.microsoft.com/office/drawing/2014/chart" uri="{C3380CC4-5D6E-409C-BE32-E72D297353CC}">
                  <c16:uniqueId val="{00000001-C0C4-234E-BF63-D51CF2A9DF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'Planung Kata 2019 Seniors'!$D$7:$BC$7</c:f>
              <c:numCache>
                <c:formatCode>General</c:formatCode>
                <c:ptCount val="52"/>
                <c:pt idx="0">
                  <c:v>50</c:v>
                </c:pt>
                <c:pt idx="1">
                  <c:v>80</c:v>
                </c:pt>
                <c:pt idx="2">
                  <c:v>60</c:v>
                </c:pt>
                <c:pt idx="3">
                  <c:v>100</c:v>
                </c:pt>
                <c:pt idx="4">
                  <c:v>13</c:v>
                </c:pt>
                <c:pt idx="5">
                  <c:v>60</c:v>
                </c:pt>
                <c:pt idx="6">
                  <c:v>60</c:v>
                </c:pt>
                <c:pt idx="7">
                  <c:v>20</c:v>
                </c:pt>
                <c:pt idx="8">
                  <c:v>90</c:v>
                </c:pt>
                <c:pt idx="9">
                  <c:v>75</c:v>
                </c:pt>
                <c:pt idx="10">
                  <c:v>60</c:v>
                </c:pt>
                <c:pt idx="11">
                  <c:v>70</c:v>
                </c:pt>
                <c:pt idx="12">
                  <c:v>70</c:v>
                </c:pt>
                <c:pt idx="13">
                  <c:v>70</c:v>
                </c:pt>
                <c:pt idx="14">
                  <c:v>90</c:v>
                </c:pt>
                <c:pt idx="15">
                  <c:v>90</c:v>
                </c:pt>
                <c:pt idx="16">
                  <c:v>70</c:v>
                </c:pt>
                <c:pt idx="17">
                  <c:v>90</c:v>
                </c:pt>
                <c:pt idx="18">
                  <c:v>60</c:v>
                </c:pt>
                <c:pt idx="19">
                  <c:v>20</c:v>
                </c:pt>
                <c:pt idx="20">
                  <c:v>100</c:v>
                </c:pt>
                <c:pt idx="21">
                  <c:v>80</c:v>
                </c:pt>
                <c:pt idx="22">
                  <c:v>60</c:v>
                </c:pt>
                <c:pt idx="23">
                  <c:v>30</c:v>
                </c:pt>
                <c:pt idx="24">
                  <c:v>10</c:v>
                </c:pt>
                <c:pt idx="25">
                  <c:v>10</c:v>
                </c:pt>
                <c:pt idx="26">
                  <c:v>60</c:v>
                </c:pt>
                <c:pt idx="27">
                  <c:v>80</c:v>
                </c:pt>
                <c:pt idx="28">
                  <c:v>100</c:v>
                </c:pt>
                <c:pt idx="29">
                  <c:v>60</c:v>
                </c:pt>
                <c:pt idx="30">
                  <c:v>80</c:v>
                </c:pt>
                <c:pt idx="31">
                  <c:v>100</c:v>
                </c:pt>
                <c:pt idx="32">
                  <c:v>90</c:v>
                </c:pt>
                <c:pt idx="33">
                  <c:v>75</c:v>
                </c:pt>
                <c:pt idx="34">
                  <c:v>60</c:v>
                </c:pt>
                <c:pt idx="35">
                  <c:v>100</c:v>
                </c:pt>
                <c:pt idx="36">
                  <c:v>80</c:v>
                </c:pt>
                <c:pt idx="37">
                  <c:v>60</c:v>
                </c:pt>
                <c:pt idx="38">
                  <c:v>20</c:v>
                </c:pt>
                <c:pt idx="39">
                  <c:v>70</c:v>
                </c:pt>
                <c:pt idx="40">
                  <c:v>90</c:v>
                </c:pt>
                <c:pt idx="41">
                  <c:v>60</c:v>
                </c:pt>
                <c:pt idx="42">
                  <c:v>90</c:v>
                </c:pt>
                <c:pt idx="43">
                  <c:v>60</c:v>
                </c:pt>
                <c:pt idx="44">
                  <c:v>50</c:v>
                </c:pt>
                <c:pt idx="45">
                  <c:v>60</c:v>
                </c:pt>
                <c:pt idx="46">
                  <c:v>10</c:v>
                </c:pt>
                <c:pt idx="47">
                  <c:v>10</c:v>
                </c:pt>
                <c:pt idx="48">
                  <c:v>70</c:v>
                </c:pt>
                <c:pt idx="49">
                  <c:v>90</c:v>
                </c:pt>
                <c:pt idx="50">
                  <c:v>70</c:v>
                </c:pt>
                <c:pt idx="5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4-234E-BF63-D51CF2A9D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90190165"/>
        <c:axId val="38201790"/>
      </c:barChart>
      <c:catAx>
        <c:axId val="9019016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sz="1100" b="0" strike="noStrike" spc="-1">
                    <a:solidFill>
                      <a:srgbClr val="000000"/>
                    </a:solidFill>
                    <a:latin typeface="Arial"/>
                  </a:defRPr>
                </a:pPr>
                <a:r>
                  <a:rPr lang="de-CH" sz="1100" b="0" strike="noStrike" spc="-1">
                    <a:solidFill>
                      <a:srgbClr val="000000"/>
                    </a:solidFill>
                    <a:latin typeface="Arial"/>
                  </a:rPr>
                  <a:t>Kalenderwoche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8201790"/>
        <c:crosses val="autoZero"/>
        <c:auto val="1"/>
        <c:lblAlgn val="ctr"/>
        <c:lblOffset val="100"/>
        <c:noMultiLvlLbl val="1"/>
      </c:catAx>
      <c:valAx>
        <c:axId val="3820179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sz="1600" b="0" strike="noStrike" spc="-1">
                    <a:solidFill>
                      <a:srgbClr val="000000"/>
                    </a:solidFill>
                    <a:latin typeface="Arial"/>
                  </a:defRPr>
                </a:pPr>
                <a:r>
                  <a:rPr lang="de-CH" sz="1600" b="0" strike="noStrike" spc="-1">
                    <a:solidFill>
                      <a:srgbClr val="000000"/>
                    </a:solidFill>
                    <a:latin typeface="Arial"/>
                  </a:rPr>
                  <a:t>[%]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90190165"/>
        <c:crossesAt val="1"/>
        <c:crossBetween val="between"/>
        <c:majorUnit val="20"/>
      </c:valAx>
      <c:spPr>
        <a:solidFill>
          <a:srgbClr val="FFFFFF"/>
        </a:solidFill>
        <a:ln>
          <a:noFill/>
        </a:ln>
      </c:spPr>
    </c:plotArea>
    <c:plotVisOnly val="1"/>
    <c:dispBlanksAs val="gap"/>
    <c:showDLblsOverMax val="1"/>
  </c:chart>
  <c:spPr>
    <a:solidFill>
      <a:srgbClr val="FF9900"/>
    </a:solidFill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72720</xdr:colOff>
      <xdr:row>7</xdr:row>
      <xdr:rowOff>21960</xdr:rowOff>
    </xdr:from>
    <xdr:to>
      <xdr:col>55</xdr:col>
      <xdr:colOff>2010</xdr:colOff>
      <xdr:row>8</xdr:row>
      <xdr:rowOff>9720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120600</xdr:colOff>
      <xdr:row>7</xdr:row>
      <xdr:rowOff>1027800</xdr:rowOff>
    </xdr:from>
    <xdr:to>
      <xdr:col>2</xdr:col>
      <xdr:colOff>335160</xdr:colOff>
      <xdr:row>7</xdr:row>
      <xdr:rowOff>1369800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45520" y="3085200"/>
          <a:ext cx="1859040" cy="34200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27360" tIns="22680" rIns="0" bIns="22680" anchor="ctr">
          <a:noAutofit/>
        </a:bodyPr>
        <a:lstStyle/>
        <a:p>
          <a:pPr>
            <a:lnSpc>
              <a:spcPct val="100000"/>
            </a:lnSpc>
          </a:pPr>
          <a:r>
            <a:rPr lang="de-CH" sz="1400" b="1" strike="noStrike" spc="-1">
              <a:solidFill>
                <a:srgbClr val="000000"/>
              </a:solidFill>
              <a:latin typeface="Arial"/>
            </a:rPr>
            <a:t>Trainingsbelastung</a:t>
          </a:r>
          <a:endParaRPr lang="de-CH" sz="1400" b="0" strike="noStrike" spc="-1">
            <a:latin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10800</xdr:colOff>
      <xdr:row>6</xdr:row>
      <xdr:rowOff>347040</xdr:rowOff>
    </xdr:from>
    <xdr:to>
      <xdr:col>55</xdr:col>
      <xdr:colOff>27000</xdr:colOff>
      <xdr:row>7</xdr:row>
      <xdr:rowOff>2784240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120600</xdr:colOff>
      <xdr:row>7</xdr:row>
      <xdr:rowOff>1370160</xdr:rowOff>
    </xdr:from>
    <xdr:to>
      <xdr:col>2</xdr:col>
      <xdr:colOff>335160</xdr:colOff>
      <xdr:row>7</xdr:row>
      <xdr:rowOff>1712520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245520" y="3427560"/>
          <a:ext cx="1859040" cy="342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27360" tIns="22680" rIns="0" bIns="22680" anchor="ctr">
          <a:noAutofit/>
        </a:bodyPr>
        <a:lstStyle/>
        <a:p>
          <a:pPr>
            <a:lnSpc>
              <a:spcPct val="100000"/>
            </a:lnSpc>
          </a:pPr>
          <a:r>
            <a:rPr lang="de-CH" sz="1400" b="1" strike="noStrike" spc="-1">
              <a:solidFill>
                <a:srgbClr val="000000"/>
              </a:solidFill>
              <a:latin typeface="Arial"/>
            </a:rPr>
            <a:t>Trainingsbelastung</a:t>
          </a:r>
          <a:endParaRPr lang="de-CH" sz="1400" b="0" strike="noStrike" spc="-1"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113400</xdr:colOff>
      <xdr:row>6</xdr:row>
      <xdr:rowOff>380160</xdr:rowOff>
    </xdr:from>
    <xdr:to>
      <xdr:col>55</xdr:col>
      <xdr:colOff>80640</xdr:colOff>
      <xdr:row>9</xdr:row>
      <xdr:rowOff>1800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134640</xdr:colOff>
      <xdr:row>7</xdr:row>
      <xdr:rowOff>1479600</xdr:rowOff>
    </xdr:from>
    <xdr:to>
      <xdr:col>2</xdr:col>
      <xdr:colOff>349560</xdr:colOff>
      <xdr:row>7</xdr:row>
      <xdr:rowOff>1810800</xdr:rowOff>
    </xdr:to>
    <xdr:sp macro="" textlink="">
      <xdr:nvSpPr>
        <xdr:cNvPr id="5" name="CustomShape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259560" y="3537000"/>
          <a:ext cx="1859400" cy="33120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27360" tIns="22680" rIns="0" bIns="22680" anchor="ctr">
          <a:noAutofit/>
        </a:bodyPr>
        <a:lstStyle/>
        <a:p>
          <a:pPr>
            <a:lnSpc>
              <a:spcPct val="100000"/>
            </a:lnSpc>
          </a:pPr>
          <a:r>
            <a:rPr lang="de-CH" sz="1400" b="1" strike="noStrike" spc="-1">
              <a:solidFill>
                <a:srgbClr val="000000"/>
              </a:solidFill>
              <a:latin typeface="Arial"/>
            </a:rPr>
            <a:t>Trainingsbelastung</a:t>
          </a:r>
          <a:endParaRPr lang="de-CH" sz="1400" b="0" strike="noStrike" spc="-1"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241920</xdr:colOff>
      <xdr:row>7</xdr:row>
      <xdr:rowOff>30240</xdr:rowOff>
    </xdr:from>
    <xdr:to>
      <xdr:col>6</xdr:col>
      <xdr:colOff>1199880</xdr:colOff>
      <xdr:row>7</xdr:row>
      <xdr:rowOff>581400</xdr:rowOff>
    </xdr:to>
    <xdr:pic>
      <xdr:nvPicPr>
        <xdr:cNvPr id="6" name="Immag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31160" y="3765600"/>
          <a:ext cx="957960" cy="551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241920</xdr:colOff>
      <xdr:row>8</xdr:row>
      <xdr:rowOff>29880</xdr:rowOff>
    </xdr:from>
    <xdr:to>
      <xdr:col>6</xdr:col>
      <xdr:colOff>1100880</xdr:colOff>
      <xdr:row>8</xdr:row>
      <xdr:rowOff>611280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331160" y="4401720"/>
          <a:ext cx="858960" cy="58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130320</xdr:colOff>
      <xdr:row>6</xdr:row>
      <xdr:rowOff>37440</xdr:rowOff>
    </xdr:from>
    <xdr:to>
      <xdr:col>6</xdr:col>
      <xdr:colOff>1209075</xdr:colOff>
      <xdr:row>6</xdr:row>
      <xdr:rowOff>598680</xdr:rowOff>
    </xdr:to>
    <xdr:pic>
      <xdr:nvPicPr>
        <xdr:cNvPr id="8" name="Immagine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219560" y="3136680"/>
          <a:ext cx="1088280" cy="56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682920</xdr:colOff>
      <xdr:row>5</xdr:row>
      <xdr:rowOff>37440</xdr:rowOff>
    </xdr:from>
    <xdr:to>
      <xdr:col>7</xdr:col>
      <xdr:colOff>3225</xdr:colOff>
      <xdr:row>5</xdr:row>
      <xdr:rowOff>608760</xdr:rowOff>
    </xdr:to>
    <xdr:pic>
      <xdr:nvPicPr>
        <xdr:cNvPr id="9" name="Immagine 5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772160" y="2500560"/>
          <a:ext cx="568080" cy="57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61560</xdr:colOff>
      <xdr:row>5</xdr:row>
      <xdr:rowOff>19800</xdr:rowOff>
    </xdr:from>
    <xdr:to>
      <xdr:col>6</xdr:col>
      <xdr:colOff>488160</xdr:colOff>
      <xdr:row>5</xdr:row>
      <xdr:rowOff>571320</xdr:rowOff>
    </xdr:to>
    <xdr:pic>
      <xdr:nvPicPr>
        <xdr:cNvPr id="10" name="Immagine 6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150800" y="2482920"/>
          <a:ext cx="426600" cy="551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140400</xdr:colOff>
      <xdr:row>9</xdr:row>
      <xdr:rowOff>37440</xdr:rowOff>
    </xdr:from>
    <xdr:to>
      <xdr:col>6</xdr:col>
      <xdr:colOff>1192320</xdr:colOff>
      <xdr:row>9</xdr:row>
      <xdr:rowOff>588960</xdr:rowOff>
    </xdr:to>
    <xdr:pic>
      <xdr:nvPicPr>
        <xdr:cNvPr id="11" name="Immagine 7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229640" y="5045400"/>
          <a:ext cx="1051920" cy="551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252000</xdr:colOff>
      <xdr:row>10</xdr:row>
      <xdr:rowOff>19800</xdr:rowOff>
    </xdr:from>
    <xdr:to>
      <xdr:col>6</xdr:col>
      <xdr:colOff>1008000</xdr:colOff>
      <xdr:row>10</xdr:row>
      <xdr:rowOff>611280</xdr:rowOff>
    </xdr:to>
    <xdr:pic>
      <xdr:nvPicPr>
        <xdr:cNvPr id="12" name="Immagine 8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4341240" y="5664240"/>
          <a:ext cx="756000" cy="59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241920</xdr:colOff>
      <xdr:row>11</xdr:row>
      <xdr:rowOff>29880</xdr:rowOff>
    </xdr:from>
    <xdr:to>
      <xdr:col>6</xdr:col>
      <xdr:colOff>1019520</xdr:colOff>
      <xdr:row>11</xdr:row>
      <xdr:rowOff>621360</xdr:rowOff>
    </xdr:to>
    <xdr:pic>
      <xdr:nvPicPr>
        <xdr:cNvPr id="13" name="Immagine 9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4331160" y="6310440"/>
          <a:ext cx="777600" cy="59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20160</xdr:colOff>
      <xdr:row>12</xdr:row>
      <xdr:rowOff>29880</xdr:rowOff>
    </xdr:from>
    <xdr:to>
      <xdr:col>7</xdr:col>
      <xdr:colOff>3450</xdr:colOff>
      <xdr:row>12</xdr:row>
      <xdr:rowOff>573840</xdr:rowOff>
    </xdr:to>
    <xdr:pic>
      <xdr:nvPicPr>
        <xdr:cNvPr id="14" name="Immagine 10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4109400" y="6946920"/>
          <a:ext cx="1259640" cy="543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111600</xdr:colOff>
      <xdr:row>14</xdr:row>
      <xdr:rowOff>30240</xdr:rowOff>
    </xdr:from>
    <xdr:to>
      <xdr:col>6</xdr:col>
      <xdr:colOff>1179720</xdr:colOff>
      <xdr:row>14</xdr:row>
      <xdr:rowOff>611280</xdr:rowOff>
    </xdr:to>
    <xdr:pic>
      <xdr:nvPicPr>
        <xdr:cNvPr id="15" name="Immagine 1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4200840" y="8219520"/>
          <a:ext cx="1068120" cy="58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90360</xdr:colOff>
      <xdr:row>18</xdr:row>
      <xdr:rowOff>29880</xdr:rowOff>
    </xdr:from>
    <xdr:to>
      <xdr:col>6</xdr:col>
      <xdr:colOff>1199880</xdr:colOff>
      <xdr:row>18</xdr:row>
      <xdr:rowOff>611280</xdr:rowOff>
    </xdr:to>
    <xdr:pic>
      <xdr:nvPicPr>
        <xdr:cNvPr id="16" name="Immagine 12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4179600" y="10764360"/>
          <a:ext cx="1109520" cy="58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30240</xdr:colOff>
      <xdr:row>20</xdr:row>
      <xdr:rowOff>29880</xdr:rowOff>
    </xdr:from>
    <xdr:to>
      <xdr:col>7</xdr:col>
      <xdr:colOff>1260</xdr:colOff>
      <xdr:row>20</xdr:row>
      <xdr:rowOff>581400</xdr:rowOff>
    </xdr:to>
    <xdr:pic>
      <xdr:nvPicPr>
        <xdr:cNvPr id="17" name="Immagine 13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4119480" y="12036960"/>
          <a:ext cx="1228320" cy="551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71640</xdr:colOff>
      <xdr:row>23</xdr:row>
      <xdr:rowOff>29880</xdr:rowOff>
    </xdr:from>
    <xdr:to>
      <xdr:col>7</xdr:col>
      <xdr:colOff>1182240</xdr:colOff>
      <xdr:row>23</xdr:row>
      <xdr:rowOff>581400</xdr:rowOff>
    </xdr:to>
    <xdr:pic>
      <xdr:nvPicPr>
        <xdr:cNvPr id="18" name="Immagine 14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5443560" y="13945680"/>
          <a:ext cx="1110600" cy="551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420840</xdr:colOff>
      <xdr:row>4</xdr:row>
      <xdr:rowOff>37440</xdr:rowOff>
    </xdr:from>
    <xdr:to>
      <xdr:col>6</xdr:col>
      <xdr:colOff>946800</xdr:colOff>
      <xdr:row>4</xdr:row>
      <xdr:rowOff>599040</xdr:rowOff>
    </xdr:to>
    <xdr:pic>
      <xdr:nvPicPr>
        <xdr:cNvPr id="19" name="Immagine 15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4510080" y="1864080"/>
          <a:ext cx="525960" cy="561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370800</xdr:colOff>
      <xdr:row>3</xdr:row>
      <xdr:rowOff>29880</xdr:rowOff>
    </xdr:from>
    <xdr:to>
      <xdr:col>6</xdr:col>
      <xdr:colOff>940320</xdr:colOff>
      <xdr:row>3</xdr:row>
      <xdr:rowOff>611280</xdr:rowOff>
    </xdr:to>
    <xdr:pic>
      <xdr:nvPicPr>
        <xdr:cNvPr id="20" name="Immagine 16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4460040" y="1220400"/>
          <a:ext cx="569520" cy="58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140400</xdr:colOff>
      <xdr:row>14</xdr:row>
      <xdr:rowOff>30240</xdr:rowOff>
    </xdr:from>
    <xdr:to>
      <xdr:col>7</xdr:col>
      <xdr:colOff>1158480</xdr:colOff>
      <xdr:row>14</xdr:row>
      <xdr:rowOff>611280</xdr:rowOff>
    </xdr:to>
    <xdr:pic>
      <xdr:nvPicPr>
        <xdr:cNvPr id="21" name="Immagine 17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5512320" y="8219520"/>
          <a:ext cx="1018080" cy="58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170280</xdr:colOff>
      <xdr:row>19</xdr:row>
      <xdr:rowOff>30240</xdr:rowOff>
    </xdr:from>
    <xdr:to>
      <xdr:col>6</xdr:col>
      <xdr:colOff>1122120</xdr:colOff>
      <xdr:row>19</xdr:row>
      <xdr:rowOff>601560</xdr:rowOff>
    </xdr:to>
    <xdr:pic>
      <xdr:nvPicPr>
        <xdr:cNvPr id="22" name="Immagine 18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4259520" y="11400840"/>
          <a:ext cx="951840" cy="57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90360</xdr:colOff>
      <xdr:row>22</xdr:row>
      <xdr:rowOff>29880</xdr:rowOff>
    </xdr:from>
    <xdr:to>
      <xdr:col>6</xdr:col>
      <xdr:colOff>1206555</xdr:colOff>
      <xdr:row>22</xdr:row>
      <xdr:rowOff>611280</xdr:rowOff>
    </xdr:to>
    <xdr:pic>
      <xdr:nvPicPr>
        <xdr:cNvPr id="23" name="Immagine 19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4179600" y="13309560"/>
          <a:ext cx="1125720" cy="58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111600</xdr:colOff>
      <xdr:row>21</xdr:row>
      <xdr:rowOff>57600</xdr:rowOff>
    </xdr:from>
    <xdr:to>
      <xdr:col>6</xdr:col>
      <xdr:colOff>1207635</xdr:colOff>
      <xdr:row>21</xdr:row>
      <xdr:rowOff>551520</xdr:rowOff>
    </xdr:to>
    <xdr:pic>
      <xdr:nvPicPr>
        <xdr:cNvPr id="24" name="Immagine 20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4200840" y="12700800"/>
          <a:ext cx="1105560" cy="493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20160</xdr:colOff>
      <xdr:row>13</xdr:row>
      <xdr:rowOff>47520</xdr:rowOff>
    </xdr:from>
    <xdr:to>
      <xdr:col>7</xdr:col>
      <xdr:colOff>3450</xdr:colOff>
      <xdr:row>13</xdr:row>
      <xdr:rowOff>581400</xdr:rowOff>
    </xdr:to>
    <xdr:pic>
      <xdr:nvPicPr>
        <xdr:cNvPr id="25" name="Immagine 21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4109400" y="7600680"/>
          <a:ext cx="1259640" cy="53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201600</xdr:colOff>
      <xdr:row>15</xdr:row>
      <xdr:rowOff>29880</xdr:rowOff>
    </xdr:from>
    <xdr:to>
      <xdr:col>6</xdr:col>
      <xdr:colOff>1180800</xdr:colOff>
      <xdr:row>15</xdr:row>
      <xdr:rowOff>601200</xdr:rowOff>
    </xdr:to>
    <xdr:pic>
      <xdr:nvPicPr>
        <xdr:cNvPr id="26" name="Immagine 22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4290840" y="8855640"/>
          <a:ext cx="979200" cy="57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211680</xdr:colOff>
      <xdr:row>17</xdr:row>
      <xdr:rowOff>29880</xdr:rowOff>
    </xdr:from>
    <xdr:to>
      <xdr:col>6</xdr:col>
      <xdr:colOff>1167120</xdr:colOff>
      <xdr:row>17</xdr:row>
      <xdr:rowOff>591120</xdr:rowOff>
    </xdr:to>
    <xdr:pic>
      <xdr:nvPicPr>
        <xdr:cNvPr id="27" name="Immagine 23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4300920" y="10128240"/>
          <a:ext cx="955440" cy="56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402120</xdr:colOff>
      <xdr:row>3</xdr:row>
      <xdr:rowOff>29880</xdr:rowOff>
    </xdr:from>
    <xdr:to>
      <xdr:col>7</xdr:col>
      <xdr:colOff>877680</xdr:colOff>
      <xdr:row>3</xdr:row>
      <xdr:rowOff>611280</xdr:rowOff>
    </xdr:to>
    <xdr:pic>
      <xdr:nvPicPr>
        <xdr:cNvPr id="28" name="Grafik 34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5774040" y="1220400"/>
          <a:ext cx="475560" cy="58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261720</xdr:colOff>
      <xdr:row>7</xdr:row>
      <xdr:rowOff>37800</xdr:rowOff>
    </xdr:from>
    <xdr:to>
      <xdr:col>7</xdr:col>
      <xdr:colOff>1039320</xdr:colOff>
      <xdr:row>7</xdr:row>
      <xdr:rowOff>608760</xdr:rowOff>
    </xdr:to>
    <xdr:pic>
      <xdr:nvPicPr>
        <xdr:cNvPr id="29" name="Grafik 35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>
        <a:xfrm>
          <a:off x="5633640" y="3773160"/>
          <a:ext cx="777600" cy="570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30240</xdr:colOff>
      <xdr:row>6</xdr:row>
      <xdr:rowOff>67320</xdr:rowOff>
    </xdr:from>
    <xdr:to>
      <xdr:col>8</xdr:col>
      <xdr:colOff>2145</xdr:colOff>
      <xdr:row>6</xdr:row>
      <xdr:rowOff>571320</xdr:rowOff>
    </xdr:to>
    <xdr:pic>
      <xdr:nvPicPr>
        <xdr:cNvPr id="30" name="Grafik 36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/>
      </xdr:nvPicPr>
      <xdr:blipFill>
        <a:blip xmlns:r="http://schemas.openxmlformats.org/officeDocument/2006/relationships" r:embed="rId25"/>
        <a:stretch/>
      </xdr:blipFill>
      <xdr:spPr>
        <a:xfrm>
          <a:off x="5402160" y="3166560"/>
          <a:ext cx="1219680" cy="504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71640</xdr:colOff>
      <xdr:row>5</xdr:row>
      <xdr:rowOff>47160</xdr:rowOff>
    </xdr:from>
    <xdr:to>
      <xdr:col>8</xdr:col>
      <xdr:colOff>4665</xdr:colOff>
      <xdr:row>5</xdr:row>
      <xdr:rowOff>591120</xdr:rowOff>
    </xdr:to>
    <xdr:pic>
      <xdr:nvPicPr>
        <xdr:cNvPr id="31" name="Grafik 37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5443560" y="2510280"/>
          <a:ext cx="1180800" cy="543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312120</xdr:colOff>
      <xdr:row>4</xdr:row>
      <xdr:rowOff>30240</xdr:rowOff>
    </xdr:from>
    <xdr:to>
      <xdr:col>7</xdr:col>
      <xdr:colOff>947880</xdr:colOff>
      <xdr:row>4</xdr:row>
      <xdr:rowOff>591480</xdr:rowOff>
    </xdr:to>
    <xdr:pic>
      <xdr:nvPicPr>
        <xdr:cNvPr id="32" name="Grafik 38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>
          <a:off x="5684040" y="1856880"/>
          <a:ext cx="635760" cy="56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330840</xdr:colOff>
      <xdr:row>8</xdr:row>
      <xdr:rowOff>20160</xdr:rowOff>
    </xdr:from>
    <xdr:to>
      <xdr:col>7</xdr:col>
      <xdr:colOff>956880</xdr:colOff>
      <xdr:row>8</xdr:row>
      <xdr:rowOff>611280</xdr:rowOff>
    </xdr:to>
    <xdr:pic>
      <xdr:nvPicPr>
        <xdr:cNvPr id="33" name="Grafik 39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/>
      </xdr:nvPicPr>
      <xdr:blipFill>
        <a:blip xmlns:r="http://schemas.openxmlformats.org/officeDocument/2006/relationships" r:embed="rId28"/>
        <a:stretch/>
      </xdr:blipFill>
      <xdr:spPr>
        <a:xfrm>
          <a:off x="5702760" y="4392000"/>
          <a:ext cx="626040" cy="591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271800</xdr:colOff>
      <xdr:row>10</xdr:row>
      <xdr:rowOff>19800</xdr:rowOff>
    </xdr:from>
    <xdr:to>
      <xdr:col>7</xdr:col>
      <xdr:colOff>1030680</xdr:colOff>
      <xdr:row>10</xdr:row>
      <xdr:rowOff>621000</xdr:rowOff>
    </xdr:to>
    <xdr:pic>
      <xdr:nvPicPr>
        <xdr:cNvPr id="34" name="Grafik 40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/>
      </xdr:nvPicPr>
      <xdr:blipFill>
        <a:blip xmlns:r="http://schemas.openxmlformats.org/officeDocument/2006/relationships" r:embed="rId29"/>
        <a:stretch/>
      </xdr:blipFill>
      <xdr:spPr>
        <a:xfrm>
          <a:off x="5643720" y="5664240"/>
          <a:ext cx="758880" cy="601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121680</xdr:colOff>
      <xdr:row>18</xdr:row>
      <xdr:rowOff>47520</xdr:rowOff>
    </xdr:from>
    <xdr:to>
      <xdr:col>7</xdr:col>
      <xdr:colOff>1192320</xdr:colOff>
      <xdr:row>18</xdr:row>
      <xdr:rowOff>591480</xdr:rowOff>
    </xdr:to>
    <xdr:pic>
      <xdr:nvPicPr>
        <xdr:cNvPr id="35" name="Grafik 4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5493600" y="10782000"/>
          <a:ext cx="1070640" cy="543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191880</xdr:colOff>
      <xdr:row>13</xdr:row>
      <xdr:rowOff>20160</xdr:rowOff>
    </xdr:from>
    <xdr:to>
      <xdr:col>7</xdr:col>
      <xdr:colOff>1040760</xdr:colOff>
      <xdr:row>13</xdr:row>
      <xdr:rowOff>601200</xdr:rowOff>
    </xdr:to>
    <xdr:pic>
      <xdr:nvPicPr>
        <xdr:cNvPr id="36" name="Grafik 4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/>
      </xdr:nvPicPr>
      <xdr:blipFill>
        <a:blip xmlns:r="http://schemas.openxmlformats.org/officeDocument/2006/relationships" r:embed="rId31"/>
        <a:stretch/>
      </xdr:blipFill>
      <xdr:spPr>
        <a:xfrm>
          <a:off x="5563800" y="7573320"/>
          <a:ext cx="848880" cy="58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61560</xdr:colOff>
      <xdr:row>22</xdr:row>
      <xdr:rowOff>57240</xdr:rowOff>
    </xdr:from>
    <xdr:to>
      <xdr:col>8</xdr:col>
      <xdr:colOff>3555</xdr:colOff>
      <xdr:row>22</xdr:row>
      <xdr:rowOff>591120</xdr:rowOff>
    </xdr:to>
    <xdr:pic>
      <xdr:nvPicPr>
        <xdr:cNvPr id="37" name="Grafik 43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/>
      </xdr:nvPicPr>
      <xdr:blipFill>
        <a:blip xmlns:r="http://schemas.openxmlformats.org/officeDocument/2006/relationships" r:embed="rId32"/>
        <a:stretch/>
      </xdr:blipFill>
      <xdr:spPr>
        <a:xfrm>
          <a:off x="5433480" y="13336920"/>
          <a:ext cx="1170720" cy="53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291960</xdr:colOff>
      <xdr:row>9</xdr:row>
      <xdr:rowOff>20160</xdr:rowOff>
    </xdr:from>
    <xdr:to>
      <xdr:col>9</xdr:col>
      <xdr:colOff>1030680</xdr:colOff>
      <xdr:row>9</xdr:row>
      <xdr:rowOff>601560</xdr:rowOff>
    </xdr:to>
    <xdr:pic>
      <xdr:nvPicPr>
        <xdr:cNvPr id="38" name="Grafik 44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/>
      </xdr:nvPicPr>
      <xdr:blipFill>
        <a:blip xmlns:r="http://schemas.openxmlformats.org/officeDocument/2006/relationships" r:embed="rId33"/>
        <a:stretch/>
      </xdr:blipFill>
      <xdr:spPr>
        <a:xfrm>
          <a:off x="8229240" y="5028120"/>
          <a:ext cx="738720" cy="58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302040</xdr:colOff>
      <xdr:row>4</xdr:row>
      <xdr:rowOff>20160</xdr:rowOff>
    </xdr:from>
    <xdr:to>
      <xdr:col>10</xdr:col>
      <xdr:colOff>960480</xdr:colOff>
      <xdr:row>4</xdr:row>
      <xdr:rowOff>611280</xdr:rowOff>
    </xdr:to>
    <xdr:pic>
      <xdr:nvPicPr>
        <xdr:cNvPr id="39" name="Grafik 45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/>
      </xdr:nvPicPr>
      <xdr:blipFill>
        <a:blip xmlns:r="http://schemas.openxmlformats.org/officeDocument/2006/relationships" r:embed="rId34"/>
        <a:stretch/>
      </xdr:blipFill>
      <xdr:spPr>
        <a:xfrm>
          <a:off x="9522000" y="1846800"/>
          <a:ext cx="658440" cy="591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131760</xdr:colOff>
      <xdr:row>3</xdr:row>
      <xdr:rowOff>20160</xdr:rowOff>
    </xdr:from>
    <xdr:to>
      <xdr:col>8</xdr:col>
      <xdr:colOff>1190880</xdr:colOff>
      <xdr:row>3</xdr:row>
      <xdr:rowOff>611280</xdr:rowOff>
    </xdr:to>
    <xdr:pic>
      <xdr:nvPicPr>
        <xdr:cNvPr id="40" name="Grafik 46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/>
      </xdr:nvPicPr>
      <xdr:blipFill>
        <a:blip xmlns:r="http://schemas.openxmlformats.org/officeDocument/2006/relationships" r:embed="rId35"/>
        <a:stretch/>
      </xdr:blipFill>
      <xdr:spPr>
        <a:xfrm>
          <a:off x="6786360" y="1210680"/>
          <a:ext cx="1059120" cy="591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101520</xdr:colOff>
      <xdr:row>9</xdr:row>
      <xdr:rowOff>37440</xdr:rowOff>
    </xdr:from>
    <xdr:to>
      <xdr:col>10</xdr:col>
      <xdr:colOff>1200960</xdr:colOff>
      <xdr:row>9</xdr:row>
      <xdr:rowOff>588960</xdr:rowOff>
    </xdr:to>
    <xdr:pic>
      <xdr:nvPicPr>
        <xdr:cNvPr id="41" name="Grafik 47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/>
      </xdr:nvPicPr>
      <xdr:blipFill>
        <a:blip xmlns:r="http://schemas.openxmlformats.org/officeDocument/2006/relationships" r:embed="rId36"/>
        <a:stretch/>
      </xdr:blipFill>
      <xdr:spPr>
        <a:xfrm>
          <a:off x="9321480" y="5045400"/>
          <a:ext cx="1099440" cy="551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110520</xdr:colOff>
      <xdr:row>3</xdr:row>
      <xdr:rowOff>29880</xdr:rowOff>
    </xdr:from>
    <xdr:to>
      <xdr:col>9</xdr:col>
      <xdr:colOff>1207635</xdr:colOff>
      <xdr:row>3</xdr:row>
      <xdr:rowOff>601200</xdr:rowOff>
    </xdr:to>
    <xdr:pic>
      <xdr:nvPicPr>
        <xdr:cNvPr id="42" name="Grafik 48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/>
      </xdr:nvPicPr>
      <xdr:blipFill>
        <a:blip xmlns:r="http://schemas.openxmlformats.org/officeDocument/2006/relationships" r:embed="rId37"/>
        <a:stretch/>
      </xdr:blipFill>
      <xdr:spPr>
        <a:xfrm>
          <a:off x="8047800" y="1220400"/>
          <a:ext cx="1106640" cy="57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270720</xdr:colOff>
      <xdr:row>10</xdr:row>
      <xdr:rowOff>19800</xdr:rowOff>
    </xdr:from>
    <xdr:to>
      <xdr:col>9</xdr:col>
      <xdr:colOff>1019520</xdr:colOff>
      <xdr:row>10</xdr:row>
      <xdr:rowOff>611280</xdr:rowOff>
    </xdr:to>
    <xdr:pic>
      <xdr:nvPicPr>
        <xdr:cNvPr id="43" name="Grafik 49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/>
      </xdr:nvPicPr>
      <xdr:blipFill>
        <a:blip xmlns:r="http://schemas.openxmlformats.org/officeDocument/2006/relationships" r:embed="rId38"/>
        <a:stretch/>
      </xdr:blipFill>
      <xdr:spPr>
        <a:xfrm>
          <a:off x="8208000" y="5664240"/>
          <a:ext cx="748800" cy="59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121680</xdr:colOff>
      <xdr:row>12</xdr:row>
      <xdr:rowOff>37440</xdr:rowOff>
    </xdr:from>
    <xdr:to>
      <xdr:col>9</xdr:col>
      <xdr:colOff>1208520</xdr:colOff>
      <xdr:row>12</xdr:row>
      <xdr:rowOff>598680</xdr:rowOff>
    </xdr:to>
    <xdr:pic>
      <xdr:nvPicPr>
        <xdr:cNvPr id="44" name="Grafik 50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/>
      </xdr:nvPicPr>
      <xdr:blipFill>
        <a:blip xmlns:r="http://schemas.openxmlformats.org/officeDocument/2006/relationships" r:embed="rId39"/>
        <a:stretch/>
      </xdr:blipFill>
      <xdr:spPr>
        <a:xfrm>
          <a:off x="8058960" y="6954480"/>
          <a:ext cx="1086840" cy="56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81720</xdr:colOff>
      <xdr:row>3</xdr:row>
      <xdr:rowOff>47160</xdr:rowOff>
    </xdr:from>
    <xdr:to>
      <xdr:col>10</xdr:col>
      <xdr:colOff>1181160</xdr:colOff>
      <xdr:row>3</xdr:row>
      <xdr:rowOff>581400</xdr:rowOff>
    </xdr:to>
    <xdr:pic>
      <xdr:nvPicPr>
        <xdr:cNvPr id="45" name="Grafik 51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/>
      </xdr:nvPicPr>
      <xdr:blipFill>
        <a:blip xmlns:r="http://schemas.openxmlformats.org/officeDocument/2006/relationships" r:embed="rId40"/>
        <a:stretch/>
      </xdr:blipFill>
      <xdr:spPr>
        <a:xfrm>
          <a:off x="9301680" y="1237680"/>
          <a:ext cx="1099440" cy="53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71640</xdr:colOff>
      <xdr:row>22</xdr:row>
      <xdr:rowOff>47160</xdr:rowOff>
    </xdr:from>
    <xdr:to>
      <xdr:col>9</xdr:col>
      <xdr:colOff>1205370</xdr:colOff>
      <xdr:row>22</xdr:row>
      <xdr:rowOff>581400</xdr:rowOff>
    </xdr:to>
    <xdr:pic>
      <xdr:nvPicPr>
        <xdr:cNvPr id="46" name="Grafik 53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/>
      </xdr:nvPicPr>
      <xdr:blipFill>
        <a:blip xmlns:r="http://schemas.openxmlformats.org/officeDocument/2006/relationships" r:embed="rId41"/>
        <a:stretch/>
      </xdr:blipFill>
      <xdr:spPr>
        <a:xfrm>
          <a:off x="8008920" y="13326840"/>
          <a:ext cx="1190880" cy="53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330840</xdr:colOff>
      <xdr:row>4</xdr:row>
      <xdr:rowOff>30240</xdr:rowOff>
    </xdr:from>
    <xdr:to>
      <xdr:col>9</xdr:col>
      <xdr:colOff>1011960</xdr:colOff>
      <xdr:row>4</xdr:row>
      <xdr:rowOff>611280</xdr:rowOff>
    </xdr:to>
    <xdr:pic>
      <xdr:nvPicPr>
        <xdr:cNvPr id="47" name="Grafik 54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/>
      </xdr:nvPicPr>
      <xdr:blipFill>
        <a:blip xmlns:r="http://schemas.openxmlformats.org/officeDocument/2006/relationships" r:embed="rId42"/>
        <a:stretch/>
      </xdr:blipFill>
      <xdr:spPr>
        <a:xfrm>
          <a:off x="8268120" y="1856880"/>
          <a:ext cx="681120" cy="58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121680</xdr:colOff>
      <xdr:row>18</xdr:row>
      <xdr:rowOff>37440</xdr:rowOff>
    </xdr:from>
    <xdr:to>
      <xdr:col>10</xdr:col>
      <xdr:colOff>1209075</xdr:colOff>
      <xdr:row>18</xdr:row>
      <xdr:rowOff>608760</xdr:rowOff>
    </xdr:to>
    <xdr:pic>
      <xdr:nvPicPr>
        <xdr:cNvPr id="48" name="Grafik 55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/>
      </xdr:nvPicPr>
      <xdr:blipFill>
        <a:blip xmlns:r="http://schemas.openxmlformats.org/officeDocument/2006/relationships" r:embed="rId43"/>
        <a:stretch/>
      </xdr:blipFill>
      <xdr:spPr>
        <a:xfrm>
          <a:off x="9341640" y="10771920"/>
          <a:ext cx="1096920" cy="57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101520</xdr:colOff>
      <xdr:row>21</xdr:row>
      <xdr:rowOff>37440</xdr:rowOff>
    </xdr:from>
    <xdr:to>
      <xdr:col>10</xdr:col>
      <xdr:colOff>1190880</xdr:colOff>
      <xdr:row>21</xdr:row>
      <xdr:rowOff>581400</xdr:rowOff>
    </xdr:to>
    <xdr:pic>
      <xdr:nvPicPr>
        <xdr:cNvPr id="49" name="Grafik 56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/>
      </xdr:nvPicPr>
      <xdr:blipFill>
        <a:blip xmlns:r="http://schemas.openxmlformats.org/officeDocument/2006/relationships" r:embed="rId44"/>
        <a:stretch/>
      </xdr:blipFill>
      <xdr:spPr>
        <a:xfrm>
          <a:off x="9321480" y="12680640"/>
          <a:ext cx="1089360" cy="543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121680</xdr:colOff>
      <xdr:row>22</xdr:row>
      <xdr:rowOff>37440</xdr:rowOff>
    </xdr:from>
    <xdr:to>
      <xdr:col>10</xdr:col>
      <xdr:colOff>1199880</xdr:colOff>
      <xdr:row>22</xdr:row>
      <xdr:rowOff>581400</xdr:rowOff>
    </xdr:to>
    <xdr:pic>
      <xdr:nvPicPr>
        <xdr:cNvPr id="50" name="Grafik 57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/>
      </xdr:nvPicPr>
      <xdr:blipFill>
        <a:blip xmlns:r="http://schemas.openxmlformats.org/officeDocument/2006/relationships" r:embed="rId45"/>
        <a:stretch/>
      </xdr:blipFill>
      <xdr:spPr>
        <a:xfrm>
          <a:off x="9341640" y="13317120"/>
          <a:ext cx="1078200" cy="543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252000</xdr:colOff>
      <xdr:row>4</xdr:row>
      <xdr:rowOff>20160</xdr:rowOff>
    </xdr:from>
    <xdr:to>
      <xdr:col>8</xdr:col>
      <xdr:colOff>981720</xdr:colOff>
      <xdr:row>4</xdr:row>
      <xdr:rowOff>591480</xdr:rowOff>
    </xdr:to>
    <xdr:pic>
      <xdr:nvPicPr>
        <xdr:cNvPr id="51" name="Grafik 59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/>
      </xdr:nvPicPr>
      <xdr:blipFill>
        <a:blip xmlns:r="http://schemas.openxmlformats.org/officeDocument/2006/relationships" r:embed="rId46"/>
        <a:stretch/>
      </xdr:blipFill>
      <xdr:spPr>
        <a:xfrm>
          <a:off x="6906600" y="1846800"/>
          <a:ext cx="729720" cy="57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220680</xdr:colOff>
      <xdr:row>9</xdr:row>
      <xdr:rowOff>30240</xdr:rowOff>
    </xdr:from>
    <xdr:to>
      <xdr:col>8</xdr:col>
      <xdr:colOff>1063080</xdr:colOff>
      <xdr:row>9</xdr:row>
      <xdr:rowOff>601560</xdr:rowOff>
    </xdr:to>
    <xdr:pic>
      <xdr:nvPicPr>
        <xdr:cNvPr id="52" name="Grafik 60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/>
      </xdr:nvPicPr>
      <xdr:blipFill>
        <a:blip xmlns:r="http://schemas.openxmlformats.org/officeDocument/2006/relationships" r:embed="rId47"/>
        <a:stretch/>
      </xdr:blipFill>
      <xdr:spPr>
        <a:xfrm>
          <a:off x="6875280" y="5038200"/>
          <a:ext cx="842400" cy="57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121680</xdr:colOff>
      <xdr:row>23</xdr:row>
      <xdr:rowOff>37440</xdr:rowOff>
    </xdr:from>
    <xdr:to>
      <xdr:col>8</xdr:col>
      <xdr:colOff>1206555</xdr:colOff>
      <xdr:row>23</xdr:row>
      <xdr:rowOff>581400</xdr:rowOff>
    </xdr:to>
    <xdr:pic>
      <xdr:nvPicPr>
        <xdr:cNvPr id="53" name="Grafik 61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/>
      </xdr:nvPicPr>
      <xdr:blipFill>
        <a:blip xmlns:r="http://schemas.openxmlformats.org/officeDocument/2006/relationships" r:embed="rId48"/>
        <a:stretch/>
      </xdr:blipFill>
      <xdr:spPr>
        <a:xfrm>
          <a:off x="6776280" y="13953240"/>
          <a:ext cx="1094400" cy="543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140400</xdr:colOff>
      <xdr:row>10</xdr:row>
      <xdr:rowOff>19800</xdr:rowOff>
    </xdr:from>
    <xdr:to>
      <xdr:col>10</xdr:col>
      <xdr:colOff>1206555</xdr:colOff>
      <xdr:row>10</xdr:row>
      <xdr:rowOff>611280</xdr:rowOff>
    </xdr:to>
    <xdr:pic>
      <xdr:nvPicPr>
        <xdr:cNvPr id="54" name="Grafik 62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/>
      </xdr:nvPicPr>
      <xdr:blipFill>
        <a:blip xmlns:r="http://schemas.openxmlformats.org/officeDocument/2006/relationships" r:embed="rId49"/>
        <a:stretch/>
      </xdr:blipFill>
      <xdr:spPr>
        <a:xfrm>
          <a:off x="9360360" y="5664240"/>
          <a:ext cx="1075680" cy="59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191880</xdr:colOff>
      <xdr:row>12</xdr:row>
      <xdr:rowOff>19800</xdr:rowOff>
    </xdr:from>
    <xdr:to>
      <xdr:col>10</xdr:col>
      <xdr:colOff>1148400</xdr:colOff>
      <xdr:row>12</xdr:row>
      <xdr:rowOff>601200</xdr:rowOff>
    </xdr:to>
    <xdr:pic>
      <xdr:nvPicPr>
        <xdr:cNvPr id="55" name="Grafik 63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/>
      </xdr:nvPicPr>
      <xdr:blipFill>
        <a:blip xmlns:r="http://schemas.openxmlformats.org/officeDocument/2006/relationships" r:embed="rId50"/>
        <a:stretch/>
      </xdr:blipFill>
      <xdr:spPr>
        <a:xfrm>
          <a:off x="9411840" y="6936840"/>
          <a:ext cx="956520" cy="58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281880</xdr:colOff>
      <xdr:row>11</xdr:row>
      <xdr:rowOff>20160</xdr:rowOff>
    </xdr:from>
    <xdr:to>
      <xdr:col>8</xdr:col>
      <xdr:colOff>1040760</xdr:colOff>
      <xdr:row>11</xdr:row>
      <xdr:rowOff>621360</xdr:rowOff>
    </xdr:to>
    <xdr:pic>
      <xdr:nvPicPr>
        <xdr:cNvPr id="56" name="Grafik 64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/>
      </xdr:nvPicPr>
      <xdr:blipFill>
        <a:blip xmlns:r="http://schemas.openxmlformats.org/officeDocument/2006/relationships" r:embed="rId51"/>
        <a:stretch/>
      </xdr:blipFill>
      <xdr:spPr>
        <a:xfrm>
          <a:off x="6936480" y="6300720"/>
          <a:ext cx="758880" cy="601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131760</xdr:colOff>
      <xdr:row>13</xdr:row>
      <xdr:rowOff>29880</xdr:rowOff>
    </xdr:from>
    <xdr:to>
      <xdr:col>10</xdr:col>
      <xdr:colOff>1118520</xdr:colOff>
      <xdr:row>13</xdr:row>
      <xdr:rowOff>611280</xdr:rowOff>
    </xdr:to>
    <xdr:pic>
      <xdr:nvPicPr>
        <xdr:cNvPr id="57" name="Grafik 65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/>
      </xdr:nvPicPr>
      <xdr:blipFill>
        <a:blip xmlns:r="http://schemas.openxmlformats.org/officeDocument/2006/relationships" r:embed="rId52"/>
        <a:stretch/>
      </xdr:blipFill>
      <xdr:spPr>
        <a:xfrm>
          <a:off x="9351720" y="7583040"/>
          <a:ext cx="986760" cy="58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141840</xdr:colOff>
      <xdr:row>16</xdr:row>
      <xdr:rowOff>30240</xdr:rowOff>
    </xdr:from>
    <xdr:to>
      <xdr:col>8</xdr:col>
      <xdr:colOff>1193400</xdr:colOff>
      <xdr:row>16</xdr:row>
      <xdr:rowOff>611280</xdr:rowOff>
    </xdr:to>
    <xdr:pic>
      <xdr:nvPicPr>
        <xdr:cNvPr id="58" name="Grafik 66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/>
      </xdr:nvPicPr>
      <xdr:blipFill>
        <a:blip xmlns:r="http://schemas.openxmlformats.org/officeDocument/2006/relationships" r:embed="rId53"/>
        <a:stretch/>
      </xdr:blipFill>
      <xdr:spPr>
        <a:xfrm>
          <a:off x="6796440" y="9492120"/>
          <a:ext cx="1051560" cy="58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31320</xdr:colOff>
      <xdr:row>18</xdr:row>
      <xdr:rowOff>47520</xdr:rowOff>
    </xdr:from>
    <xdr:to>
      <xdr:col>9</xdr:col>
      <xdr:colOff>3780</xdr:colOff>
      <xdr:row>18</xdr:row>
      <xdr:rowOff>571320</xdr:rowOff>
    </xdr:to>
    <xdr:pic>
      <xdr:nvPicPr>
        <xdr:cNvPr id="59" name="Grafik 67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/>
      </xdr:nvPicPr>
      <xdr:blipFill>
        <a:blip xmlns:r="http://schemas.openxmlformats.org/officeDocument/2006/relationships" r:embed="rId54"/>
        <a:stretch/>
      </xdr:blipFill>
      <xdr:spPr>
        <a:xfrm>
          <a:off x="6685920" y="10782000"/>
          <a:ext cx="1229760" cy="523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61560</xdr:colOff>
      <xdr:row>20</xdr:row>
      <xdr:rowOff>20160</xdr:rowOff>
    </xdr:from>
    <xdr:to>
      <xdr:col>9</xdr:col>
      <xdr:colOff>1260</xdr:colOff>
      <xdr:row>20</xdr:row>
      <xdr:rowOff>591480</xdr:rowOff>
    </xdr:to>
    <xdr:pic>
      <xdr:nvPicPr>
        <xdr:cNvPr id="60" name="Grafik 68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/>
      </xdr:nvPicPr>
      <xdr:blipFill>
        <a:blip xmlns:r="http://schemas.openxmlformats.org/officeDocument/2006/relationships" r:embed="rId55"/>
        <a:stretch/>
      </xdr:blipFill>
      <xdr:spPr>
        <a:xfrm>
          <a:off x="6716160" y="12027240"/>
          <a:ext cx="1197000" cy="57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100440</xdr:colOff>
      <xdr:row>19</xdr:row>
      <xdr:rowOff>47520</xdr:rowOff>
    </xdr:from>
    <xdr:to>
      <xdr:col>9</xdr:col>
      <xdr:colOff>3225</xdr:colOff>
      <xdr:row>19</xdr:row>
      <xdr:rowOff>599040</xdr:rowOff>
    </xdr:to>
    <xdr:pic>
      <xdr:nvPicPr>
        <xdr:cNvPr id="61" name="Grafik 69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/>
      </xdr:nvPicPr>
      <xdr:blipFill>
        <a:blip xmlns:r="http://schemas.openxmlformats.org/officeDocument/2006/relationships" r:embed="rId56"/>
        <a:stretch/>
      </xdr:blipFill>
      <xdr:spPr>
        <a:xfrm>
          <a:off x="6755040" y="11418120"/>
          <a:ext cx="1150560" cy="551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61560</xdr:colOff>
      <xdr:row>18</xdr:row>
      <xdr:rowOff>37440</xdr:rowOff>
    </xdr:from>
    <xdr:to>
      <xdr:col>10</xdr:col>
      <xdr:colOff>2475</xdr:colOff>
      <xdr:row>18</xdr:row>
      <xdr:rowOff>598680</xdr:rowOff>
    </xdr:to>
    <xdr:pic>
      <xdr:nvPicPr>
        <xdr:cNvPr id="62" name="Grafik 70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/>
      </xdr:nvPicPr>
      <xdr:blipFill>
        <a:blip xmlns:r="http://schemas.openxmlformats.org/officeDocument/2006/relationships" r:embed="rId57"/>
        <a:stretch/>
      </xdr:blipFill>
      <xdr:spPr>
        <a:xfrm>
          <a:off x="7998840" y="10771920"/>
          <a:ext cx="1169640" cy="56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150480</xdr:colOff>
      <xdr:row>21</xdr:row>
      <xdr:rowOff>37440</xdr:rowOff>
    </xdr:from>
    <xdr:to>
      <xdr:col>8</xdr:col>
      <xdr:colOff>1159560</xdr:colOff>
      <xdr:row>21</xdr:row>
      <xdr:rowOff>588960</xdr:rowOff>
    </xdr:to>
    <xdr:pic>
      <xdr:nvPicPr>
        <xdr:cNvPr id="63" name="Grafik 71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/>
      </xdr:nvPicPr>
      <xdr:blipFill>
        <a:blip xmlns:r="http://schemas.openxmlformats.org/officeDocument/2006/relationships" r:embed="rId58"/>
        <a:stretch/>
      </xdr:blipFill>
      <xdr:spPr>
        <a:xfrm>
          <a:off x="6805080" y="12680640"/>
          <a:ext cx="1009080" cy="551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201960</xdr:colOff>
      <xdr:row>17</xdr:row>
      <xdr:rowOff>29880</xdr:rowOff>
    </xdr:from>
    <xdr:to>
      <xdr:col>8</xdr:col>
      <xdr:colOff>1168560</xdr:colOff>
      <xdr:row>17</xdr:row>
      <xdr:rowOff>611280</xdr:rowOff>
    </xdr:to>
    <xdr:pic>
      <xdr:nvPicPr>
        <xdr:cNvPr id="64" name="Grafik 72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/>
      </xdr:nvPicPr>
      <xdr:blipFill>
        <a:blip xmlns:r="http://schemas.openxmlformats.org/officeDocument/2006/relationships" r:embed="rId59"/>
        <a:stretch/>
      </xdr:blipFill>
      <xdr:spPr>
        <a:xfrm>
          <a:off x="6856560" y="10128240"/>
          <a:ext cx="966600" cy="58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131760</xdr:colOff>
      <xdr:row>22</xdr:row>
      <xdr:rowOff>29880</xdr:rowOff>
    </xdr:from>
    <xdr:to>
      <xdr:col>8</xdr:col>
      <xdr:colOff>1167120</xdr:colOff>
      <xdr:row>22</xdr:row>
      <xdr:rowOff>611280</xdr:rowOff>
    </xdr:to>
    <xdr:pic>
      <xdr:nvPicPr>
        <xdr:cNvPr id="65" name="Grafik 73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/>
      </xdr:nvPicPr>
      <xdr:blipFill>
        <a:blip xmlns:r="http://schemas.openxmlformats.org/officeDocument/2006/relationships" r:embed="rId60"/>
        <a:stretch/>
      </xdr:blipFill>
      <xdr:spPr>
        <a:xfrm>
          <a:off x="6786360" y="13309560"/>
          <a:ext cx="1035360" cy="58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360720</xdr:colOff>
      <xdr:row>5</xdr:row>
      <xdr:rowOff>37440</xdr:rowOff>
    </xdr:from>
    <xdr:to>
      <xdr:col>9</xdr:col>
      <xdr:colOff>968040</xdr:colOff>
      <xdr:row>5</xdr:row>
      <xdr:rowOff>618480</xdr:rowOff>
    </xdr:to>
    <xdr:pic>
      <xdr:nvPicPr>
        <xdr:cNvPr id="66" name="Immagine 62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/>
      </xdr:nvPicPr>
      <xdr:blipFill>
        <a:blip xmlns:r="http://schemas.openxmlformats.org/officeDocument/2006/relationships" r:embed="rId61"/>
        <a:stretch/>
      </xdr:blipFill>
      <xdr:spPr>
        <a:xfrm>
          <a:off x="8298000" y="2500560"/>
          <a:ext cx="607320" cy="58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732960</xdr:colOff>
      <xdr:row>15</xdr:row>
      <xdr:rowOff>29880</xdr:rowOff>
    </xdr:from>
    <xdr:to>
      <xdr:col>8</xdr:col>
      <xdr:colOff>2700</xdr:colOff>
      <xdr:row>15</xdr:row>
      <xdr:rowOff>611280</xdr:rowOff>
    </xdr:to>
    <xdr:pic>
      <xdr:nvPicPr>
        <xdr:cNvPr id="67" name="Immagine 63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/>
      </xdr:nvPicPr>
      <xdr:blipFill>
        <a:blip xmlns:r="http://schemas.openxmlformats.org/officeDocument/2006/relationships" r:embed="rId62"/>
        <a:stretch/>
      </xdr:blipFill>
      <xdr:spPr>
        <a:xfrm>
          <a:off x="6104880" y="8855640"/>
          <a:ext cx="527040" cy="58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40320</xdr:colOff>
      <xdr:row>15</xdr:row>
      <xdr:rowOff>29880</xdr:rowOff>
    </xdr:from>
    <xdr:to>
      <xdr:col>7</xdr:col>
      <xdr:colOff>647280</xdr:colOff>
      <xdr:row>15</xdr:row>
      <xdr:rowOff>581400</xdr:rowOff>
    </xdr:to>
    <xdr:pic>
      <xdr:nvPicPr>
        <xdr:cNvPr id="68" name="Immagine 64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/>
      </xdr:nvPicPr>
      <xdr:blipFill>
        <a:blip xmlns:r="http://schemas.openxmlformats.org/officeDocument/2006/relationships" r:embed="rId63"/>
        <a:stretch/>
      </xdr:blipFill>
      <xdr:spPr>
        <a:xfrm>
          <a:off x="5412240" y="8855640"/>
          <a:ext cx="606960" cy="551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210600</xdr:colOff>
      <xdr:row>5</xdr:row>
      <xdr:rowOff>29880</xdr:rowOff>
    </xdr:from>
    <xdr:to>
      <xdr:col>8</xdr:col>
      <xdr:colOff>1202400</xdr:colOff>
      <xdr:row>5</xdr:row>
      <xdr:rowOff>611280</xdr:rowOff>
    </xdr:to>
    <xdr:pic>
      <xdr:nvPicPr>
        <xdr:cNvPr id="69" name="Immagine 65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/>
      </xdr:nvPicPr>
      <xdr:blipFill>
        <a:blip xmlns:r="http://schemas.openxmlformats.org/officeDocument/2006/relationships" r:embed="rId64"/>
        <a:stretch/>
      </xdr:blipFill>
      <xdr:spPr>
        <a:xfrm>
          <a:off x="6865200" y="2493000"/>
          <a:ext cx="991800" cy="58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40320</xdr:colOff>
      <xdr:row>16</xdr:row>
      <xdr:rowOff>37440</xdr:rowOff>
    </xdr:from>
    <xdr:to>
      <xdr:col>7</xdr:col>
      <xdr:colOff>735</xdr:colOff>
      <xdr:row>16</xdr:row>
      <xdr:rowOff>599040</xdr:rowOff>
    </xdr:to>
    <xdr:pic>
      <xdr:nvPicPr>
        <xdr:cNvPr id="70" name="Immagine 66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/>
      </xdr:nvPicPr>
      <xdr:blipFill>
        <a:blip xmlns:r="http://schemas.openxmlformats.org/officeDocument/2006/relationships" r:embed="rId65"/>
        <a:stretch/>
      </xdr:blipFill>
      <xdr:spPr>
        <a:xfrm>
          <a:off x="4129560" y="9499320"/>
          <a:ext cx="1227240" cy="561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40320</xdr:colOff>
      <xdr:row>16</xdr:row>
      <xdr:rowOff>37440</xdr:rowOff>
    </xdr:from>
    <xdr:to>
      <xdr:col>10</xdr:col>
      <xdr:colOff>1178640</xdr:colOff>
      <xdr:row>16</xdr:row>
      <xdr:rowOff>599040</xdr:rowOff>
    </xdr:to>
    <xdr:pic>
      <xdr:nvPicPr>
        <xdr:cNvPr id="71" name="Immagine 67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/>
      </xdr:nvPicPr>
      <xdr:blipFill>
        <a:blip xmlns:r="http://schemas.openxmlformats.org/officeDocument/2006/relationships" r:embed="rId66"/>
        <a:stretch/>
      </xdr:blipFill>
      <xdr:spPr>
        <a:xfrm>
          <a:off x="9260280" y="9499320"/>
          <a:ext cx="1138320" cy="561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151560</xdr:colOff>
      <xdr:row>21</xdr:row>
      <xdr:rowOff>37440</xdr:rowOff>
    </xdr:from>
    <xdr:to>
      <xdr:col>7</xdr:col>
      <xdr:colOff>1183320</xdr:colOff>
      <xdr:row>21</xdr:row>
      <xdr:rowOff>588960</xdr:rowOff>
    </xdr:to>
    <xdr:pic>
      <xdr:nvPicPr>
        <xdr:cNvPr id="72" name="Immagine 68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/>
      </xdr:nvPicPr>
      <xdr:blipFill>
        <a:blip xmlns:r="http://schemas.openxmlformats.org/officeDocument/2006/relationships" r:embed="rId67"/>
        <a:stretch/>
      </xdr:blipFill>
      <xdr:spPr>
        <a:xfrm>
          <a:off x="5523480" y="12680640"/>
          <a:ext cx="1031760" cy="551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291960</xdr:colOff>
      <xdr:row>13</xdr:row>
      <xdr:rowOff>29880</xdr:rowOff>
    </xdr:from>
    <xdr:to>
      <xdr:col>8</xdr:col>
      <xdr:colOff>1078200</xdr:colOff>
      <xdr:row>13</xdr:row>
      <xdr:rowOff>611280</xdr:rowOff>
    </xdr:to>
    <xdr:pic>
      <xdr:nvPicPr>
        <xdr:cNvPr id="73" name="Immagine 69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/>
      </xdr:nvPicPr>
      <xdr:blipFill>
        <a:blip xmlns:r="http://schemas.openxmlformats.org/officeDocument/2006/relationships" r:embed="rId68"/>
        <a:stretch/>
      </xdr:blipFill>
      <xdr:spPr>
        <a:xfrm>
          <a:off x="6946560" y="7583040"/>
          <a:ext cx="786240" cy="58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312120</xdr:colOff>
      <xdr:row>10</xdr:row>
      <xdr:rowOff>37440</xdr:rowOff>
    </xdr:from>
    <xdr:to>
      <xdr:col>8</xdr:col>
      <xdr:colOff>989280</xdr:colOff>
      <xdr:row>10</xdr:row>
      <xdr:rowOff>618480</xdr:rowOff>
    </xdr:to>
    <xdr:pic>
      <xdr:nvPicPr>
        <xdr:cNvPr id="74" name="Immagine 70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/>
      </xdr:nvPicPr>
      <xdr:blipFill>
        <a:blip xmlns:r="http://schemas.openxmlformats.org/officeDocument/2006/relationships" r:embed="rId69"/>
        <a:stretch/>
      </xdr:blipFill>
      <xdr:spPr>
        <a:xfrm>
          <a:off x="6966720" y="5681880"/>
          <a:ext cx="677160" cy="58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101520</xdr:colOff>
      <xdr:row>7</xdr:row>
      <xdr:rowOff>47520</xdr:rowOff>
    </xdr:from>
    <xdr:to>
      <xdr:col>10</xdr:col>
      <xdr:colOff>1179720</xdr:colOff>
      <xdr:row>7</xdr:row>
      <xdr:rowOff>608760</xdr:rowOff>
    </xdr:to>
    <xdr:pic>
      <xdr:nvPicPr>
        <xdr:cNvPr id="75" name="Immagine 71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/>
      </xdr:nvPicPr>
      <xdr:blipFill>
        <a:blip xmlns:r="http://schemas.openxmlformats.org/officeDocument/2006/relationships" r:embed="rId70"/>
        <a:stretch/>
      </xdr:blipFill>
      <xdr:spPr>
        <a:xfrm>
          <a:off x="9321480" y="3782880"/>
          <a:ext cx="1078200" cy="56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261720</xdr:colOff>
      <xdr:row>20</xdr:row>
      <xdr:rowOff>20160</xdr:rowOff>
    </xdr:from>
    <xdr:to>
      <xdr:col>7</xdr:col>
      <xdr:colOff>1019520</xdr:colOff>
      <xdr:row>20</xdr:row>
      <xdr:rowOff>601200</xdr:rowOff>
    </xdr:to>
    <xdr:pic>
      <xdr:nvPicPr>
        <xdr:cNvPr id="76" name="Immagine 72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/>
      </xdr:nvPicPr>
      <xdr:blipFill>
        <a:blip xmlns:r="http://schemas.openxmlformats.org/officeDocument/2006/relationships" r:embed="rId71"/>
        <a:stretch/>
      </xdr:blipFill>
      <xdr:spPr>
        <a:xfrm>
          <a:off x="5633640" y="12027240"/>
          <a:ext cx="757800" cy="58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270720</xdr:colOff>
      <xdr:row>19</xdr:row>
      <xdr:rowOff>20160</xdr:rowOff>
    </xdr:from>
    <xdr:to>
      <xdr:col>10</xdr:col>
      <xdr:colOff>929160</xdr:colOff>
      <xdr:row>19</xdr:row>
      <xdr:rowOff>611280</xdr:rowOff>
    </xdr:to>
    <xdr:pic>
      <xdr:nvPicPr>
        <xdr:cNvPr id="77" name="Immagine 73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/>
      </xdr:nvPicPr>
      <xdr:blipFill>
        <a:blip xmlns:r="http://schemas.openxmlformats.org/officeDocument/2006/relationships" r:embed="rId72"/>
        <a:stretch/>
      </xdr:blipFill>
      <xdr:spPr>
        <a:xfrm>
          <a:off x="9490680" y="11390760"/>
          <a:ext cx="658440" cy="591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121680</xdr:colOff>
      <xdr:row>12</xdr:row>
      <xdr:rowOff>37440</xdr:rowOff>
    </xdr:from>
    <xdr:to>
      <xdr:col>8</xdr:col>
      <xdr:colOff>1155960</xdr:colOff>
      <xdr:row>12</xdr:row>
      <xdr:rowOff>598680</xdr:rowOff>
    </xdr:to>
    <xdr:pic>
      <xdr:nvPicPr>
        <xdr:cNvPr id="78" name="Immagine 74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/>
      </xdr:nvPicPr>
      <xdr:blipFill>
        <a:blip xmlns:r="http://schemas.openxmlformats.org/officeDocument/2006/relationships" r:embed="rId73"/>
        <a:stretch/>
      </xdr:blipFill>
      <xdr:spPr>
        <a:xfrm>
          <a:off x="6776280" y="6954480"/>
          <a:ext cx="1034280" cy="56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201600</xdr:colOff>
      <xdr:row>19</xdr:row>
      <xdr:rowOff>30240</xdr:rowOff>
    </xdr:from>
    <xdr:to>
      <xdr:col>7</xdr:col>
      <xdr:colOff>1190880</xdr:colOff>
      <xdr:row>19</xdr:row>
      <xdr:rowOff>601560</xdr:rowOff>
    </xdr:to>
    <xdr:pic>
      <xdr:nvPicPr>
        <xdr:cNvPr id="79" name="Immagine 75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/>
      </xdr:nvPicPr>
      <xdr:blipFill>
        <a:blip xmlns:r="http://schemas.openxmlformats.org/officeDocument/2006/relationships" r:embed="rId74"/>
        <a:stretch/>
      </xdr:blipFill>
      <xdr:spPr>
        <a:xfrm>
          <a:off x="5573520" y="11400840"/>
          <a:ext cx="989280" cy="57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81360</xdr:colOff>
      <xdr:row>23</xdr:row>
      <xdr:rowOff>37440</xdr:rowOff>
    </xdr:from>
    <xdr:to>
      <xdr:col>7</xdr:col>
      <xdr:colOff>3225</xdr:colOff>
      <xdr:row>23</xdr:row>
      <xdr:rowOff>588960</xdr:rowOff>
    </xdr:to>
    <xdr:pic>
      <xdr:nvPicPr>
        <xdr:cNvPr id="80" name="Immagine 76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/>
      </xdr:nvPicPr>
      <xdr:blipFill>
        <a:blip xmlns:r="http://schemas.openxmlformats.org/officeDocument/2006/relationships" r:embed="rId75"/>
        <a:stretch/>
      </xdr:blipFill>
      <xdr:spPr>
        <a:xfrm>
          <a:off x="4170600" y="13953240"/>
          <a:ext cx="1169640" cy="551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101520</xdr:colOff>
      <xdr:row>17</xdr:row>
      <xdr:rowOff>47160</xdr:rowOff>
    </xdr:from>
    <xdr:to>
      <xdr:col>10</xdr:col>
      <xdr:colOff>1200960</xdr:colOff>
      <xdr:row>17</xdr:row>
      <xdr:rowOff>598680</xdr:rowOff>
    </xdr:to>
    <xdr:pic>
      <xdr:nvPicPr>
        <xdr:cNvPr id="81" name="Immagine 77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/>
      </xdr:nvPicPr>
      <xdr:blipFill>
        <a:blip xmlns:r="http://schemas.openxmlformats.org/officeDocument/2006/relationships" r:embed="rId76"/>
        <a:stretch/>
      </xdr:blipFill>
      <xdr:spPr>
        <a:xfrm>
          <a:off x="9321480" y="10145520"/>
          <a:ext cx="1099440" cy="551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90360</xdr:colOff>
      <xdr:row>9</xdr:row>
      <xdr:rowOff>30240</xdr:rowOff>
    </xdr:from>
    <xdr:to>
      <xdr:col>7</xdr:col>
      <xdr:colOff>1192320</xdr:colOff>
      <xdr:row>9</xdr:row>
      <xdr:rowOff>591480</xdr:rowOff>
    </xdr:to>
    <xdr:pic>
      <xdr:nvPicPr>
        <xdr:cNvPr id="82" name="Immagine 78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/>
      </xdr:nvPicPr>
      <xdr:blipFill>
        <a:blip xmlns:r="http://schemas.openxmlformats.org/officeDocument/2006/relationships" r:embed="rId77"/>
        <a:stretch/>
      </xdr:blipFill>
      <xdr:spPr>
        <a:xfrm>
          <a:off x="5462280" y="5038200"/>
          <a:ext cx="1101960" cy="56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360720</xdr:colOff>
      <xdr:row>11</xdr:row>
      <xdr:rowOff>20160</xdr:rowOff>
    </xdr:from>
    <xdr:to>
      <xdr:col>9</xdr:col>
      <xdr:colOff>919080</xdr:colOff>
      <xdr:row>11</xdr:row>
      <xdr:rowOff>601200</xdr:rowOff>
    </xdr:to>
    <xdr:pic>
      <xdr:nvPicPr>
        <xdr:cNvPr id="83" name="Immagine 79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/>
      </xdr:nvPicPr>
      <xdr:blipFill>
        <a:blip xmlns:r="http://schemas.openxmlformats.org/officeDocument/2006/relationships" r:embed="rId78"/>
        <a:stretch/>
      </xdr:blipFill>
      <xdr:spPr>
        <a:xfrm>
          <a:off x="8298000" y="6300720"/>
          <a:ext cx="558360" cy="58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160560</xdr:colOff>
      <xdr:row>14</xdr:row>
      <xdr:rowOff>20160</xdr:rowOff>
    </xdr:from>
    <xdr:to>
      <xdr:col>9</xdr:col>
      <xdr:colOff>1150920</xdr:colOff>
      <xdr:row>14</xdr:row>
      <xdr:rowOff>611280</xdr:rowOff>
    </xdr:to>
    <xdr:pic>
      <xdr:nvPicPr>
        <xdr:cNvPr id="84" name="Immagine 80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/>
      </xdr:nvPicPr>
      <xdr:blipFill>
        <a:blip xmlns:r="http://schemas.openxmlformats.org/officeDocument/2006/relationships" r:embed="rId79"/>
        <a:stretch/>
      </xdr:blipFill>
      <xdr:spPr>
        <a:xfrm>
          <a:off x="8097840" y="8209440"/>
          <a:ext cx="990360" cy="591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291960</xdr:colOff>
      <xdr:row>23</xdr:row>
      <xdr:rowOff>37440</xdr:rowOff>
    </xdr:from>
    <xdr:to>
      <xdr:col>9</xdr:col>
      <xdr:colOff>1019520</xdr:colOff>
      <xdr:row>23</xdr:row>
      <xdr:rowOff>581400</xdr:rowOff>
    </xdr:to>
    <xdr:pic>
      <xdr:nvPicPr>
        <xdr:cNvPr id="85" name="Immagine 81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/>
      </xdr:nvPicPr>
      <xdr:blipFill>
        <a:blip xmlns:r="http://schemas.openxmlformats.org/officeDocument/2006/relationships" r:embed="rId80"/>
        <a:stretch/>
      </xdr:blipFill>
      <xdr:spPr>
        <a:xfrm>
          <a:off x="8229240" y="13953240"/>
          <a:ext cx="727560" cy="54396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Q78"/>
  <sheetViews>
    <sheetView zoomScale="45" zoomScaleNormal="45" workbookViewId="0">
      <selection activeCell="B2" activeCellId="1" sqref="AR41 B2"/>
    </sheetView>
  </sheetViews>
  <sheetFormatPr defaultColWidth="8.85546875" defaultRowHeight="12.95"/>
  <cols>
    <col min="1" max="1" width="1.85546875" style="1" customWidth="1"/>
    <col min="2" max="2" width="23.28515625" customWidth="1"/>
    <col min="3" max="3" width="19.42578125" customWidth="1"/>
    <col min="4" max="54" width="4.7109375" customWidth="1"/>
    <col min="55" max="55" width="5.28515625" customWidth="1"/>
    <col min="56" max="56" width="2" customWidth="1"/>
    <col min="57" max="147" width="11.28515625" customWidth="1"/>
    <col min="148" max="1025" width="11" customWidth="1"/>
  </cols>
  <sheetData>
    <row r="1" spans="1:147" ht="15" customHeight="1">
      <c r="B1" s="2"/>
      <c r="C1" s="1"/>
      <c r="D1" s="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147" s="9" customFormat="1" ht="43.5" customHeight="1">
      <c r="A2" s="4"/>
      <c r="B2" s="296" t="s">
        <v>0</v>
      </c>
      <c r="C2" s="296"/>
      <c r="D2" s="5"/>
      <c r="E2" s="297" t="s">
        <v>1</v>
      </c>
      <c r="F2" s="297"/>
      <c r="G2" s="297"/>
      <c r="H2" s="297"/>
      <c r="I2" s="297"/>
      <c r="J2" s="297"/>
      <c r="K2" s="297"/>
      <c r="L2" s="6"/>
      <c r="M2" s="298" t="s">
        <v>2</v>
      </c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4"/>
      <c r="Y2" s="4"/>
      <c r="Z2" s="4"/>
      <c r="AA2" s="4"/>
      <c r="AB2" s="4"/>
      <c r="AC2" s="4"/>
      <c r="AD2" s="4"/>
      <c r="AE2" s="4"/>
      <c r="AF2" s="4"/>
      <c r="AG2" s="7" t="s">
        <v>3</v>
      </c>
      <c r="AH2" s="299">
        <v>42736</v>
      </c>
      <c r="AI2" s="299"/>
      <c r="AJ2" s="299"/>
      <c r="AK2" s="299"/>
      <c r="AL2" s="4"/>
      <c r="AM2" s="4"/>
      <c r="AN2" s="4"/>
      <c r="AO2" s="4"/>
      <c r="AP2" s="4"/>
      <c r="AQ2" s="4"/>
      <c r="AR2" s="4"/>
      <c r="AS2" s="4"/>
      <c r="AT2" s="4"/>
      <c r="AU2" s="4"/>
      <c r="AV2" s="8"/>
      <c r="AW2" s="8"/>
      <c r="AX2" s="8" t="s">
        <v>4</v>
      </c>
      <c r="AY2" s="4"/>
      <c r="AZ2" s="4"/>
      <c r="BA2" s="4"/>
      <c r="BB2" s="4"/>
      <c r="BC2" s="4"/>
      <c r="BD2" s="4"/>
    </row>
    <row r="3" spans="1:147" s="1" customFormat="1" ht="15" hidden="1" customHeight="1">
      <c r="D3" s="10">
        <f>AH2</f>
        <v>42736</v>
      </c>
      <c r="E3" s="10">
        <f t="shared" ref="E3:AJ3" si="0">D3+7</f>
        <v>42743</v>
      </c>
      <c r="F3" s="10">
        <f t="shared" si="0"/>
        <v>42750</v>
      </c>
      <c r="G3" s="10">
        <f t="shared" si="0"/>
        <v>42757</v>
      </c>
      <c r="H3" s="10">
        <f t="shared" si="0"/>
        <v>42764</v>
      </c>
      <c r="I3" s="10">
        <f t="shared" si="0"/>
        <v>42771</v>
      </c>
      <c r="J3" s="10">
        <f t="shared" si="0"/>
        <v>42778</v>
      </c>
      <c r="K3" s="10">
        <f t="shared" si="0"/>
        <v>42785</v>
      </c>
      <c r="L3" s="10">
        <f t="shared" si="0"/>
        <v>42792</v>
      </c>
      <c r="M3" s="10">
        <f t="shared" si="0"/>
        <v>42799</v>
      </c>
      <c r="N3" s="10">
        <f t="shared" si="0"/>
        <v>42806</v>
      </c>
      <c r="O3" s="10">
        <f t="shared" si="0"/>
        <v>42813</v>
      </c>
      <c r="P3" s="10">
        <f t="shared" si="0"/>
        <v>42820</v>
      </c>
      <c r="Q3" s="10">
        <f t="shared" si="0"/>
        <v>42827</v>
      </c>
      <c r="R3" s="10">
        <f t="shared" si="0"/>
        <v>42834</v>
      </c>
      <c r="S3" s="10">
        <f t="shared" si="0"/>
        <v>42841</v>
      </c>
      <c r="T3" s="10">
        <f t="shared" si="0"/>
        <v>42848</v>
      </c>
      <c r="U3" s="10">
        <f t="shared" si="0"/>
        <v>42855</v>
      </c>
      <c r="V3" s="10">
        <f t="shared" si="0"/>
        <v>42862</v>
      </c>
      <c r="W3" s="10">
        <f t="shared" si="0"/>
        <v>42869</v>
      </c>
      <c r="X3" s="10">
        <f t="shared" si="0"/>
        <v>42876</v>
      </c>
      <c r="Y3" s="10">
        <f t="shared" si="0"/>
        <v>42883</v>
      </c>
      <c r="Z3" s="10">
        <f t="shared" si="0"/>
        <v>42890</v>
      </c>
      <c r="AA3" s="10">
        <f t="shared" si="0"/>
        <v>42897</v>
      </c>
      <c r="AB3" s="10">
        <f t="shared" si="0"/>
        <v>42904</v>
      </c>
      <c r="AC3" s="10">
        <f t="shared" si="0"/>
        <v>42911</v>
      </c>
      <c r="AD3" s="10">
        <f t="shared" si="0"/>
        <v>42918</v>
      </c>
      <c r="AE3" s="10">
        <f t="shared" si="0"/>
        <v>42925</v>
      </c>
      <c r="AF3" s="10">
        <f t="shared" si="0"/>
        <v>42932</v>
      </c>
      <c r="AG3" s="10">
        <f t="shared" si="0"/>
        <v>42939</v>
      </c>
      <c r="AH3" s="10">
        <f t="shared" si="0"/>
        <v>42946</v>
      </c>
      <c r="AI3" s="10">
        <f t="shared" si="0"/>
        <v>42953</v>
      </c>
      <c r="AJ3" s="10">
        <f t="shared" si="0"/>
        <v>42960</v>
      </c>
      <c r="AK3" s="10">
        <f t="shared" ref="AK3:BC3" si="1">AJ3+7</f>
        <v>42967</v>
      </c>
      <c r="AL3" s="10">
        <f t="shared" si="1"/>
        <v>42974</v>
      </c>
      <c r="AM3" s="10">
        <f t="shared" si="1"/>
        <v>42981</v>
      </c>
      <c r="AN3" s="10">
        <f t="shared" si="1"/>
        <v>42988</v>
      </c>
      <c r="AO3" s="10">
        <f t="shared" si="1"/>
        <v>42995</v>
      </c>
      <c r="AP3" s="10">
        <f t="shared" si="1"/>
        <v>43002</v>
      </c>
      <c r="AQ3" s="10">
        <f t="shared" si="1"/>
        <v>43009</v>
      </c>
      <c r="AR3" s="10">
        <f t="shared" si="1"/>
        <v>43016</v>
      </c>
      <c r="AS3" s="10">
        <f t="shared" si="1"/>
        <v>43023</v>
      </c>
      <c r="AT3" s="10">
        <f t="shared" si="1"/>
        <v>43030</v>
      </c>
      <c r="AU3" s="10">
        <f t="shared" si="1"/>
        <v>43037</v>
      </c>
      <c r="AV3" s="10">
        <f t="shared" si="1"/>
        <v>43044</v>
      </c>
      <c r="AW3" s="10">
        <f t="shared" si="1"/>
        <v>43051</v>
      </c>
      <c r="AX3" s="10">
        <f t="shared" si="1"/>
        <v>43058</v>
      </c>
      <c r="AY3" s="10">
        <f t="shared" si="1"/>
        <v>43065</v>
      </c>
      <c r="AZ3" s="10">
        <f t="shared" si="1"/>
        <v>43072</v>
      </c>
      <c r="BA3" s="10">
        <f t="shared" si="1"/>
        <v>43079</v>
      </c>
      <c r="BB3" s="10">
        <f t="shared" si="1"/>
        <v>43086</v>
      </c>
      <c r="BC3" s="10">
        <f t="shared" si="1"/>
        <v>43093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</row>
    <row r="4" spans="1:147" s="1" customFormat="1" ht="15" customHeight="1">
      <c r="D4" s="10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</row>
    <row r="5" spans="1:147" ht="24" customHeight="1">
      <c r="B5" s="283" t="s">
        <v>5</v>
      </c>
      <c r="C5" s="283"/>
      <c r="D5" s="11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12">
        <v>21</v>
      </c>
      <c r="Y5" s="12">
        <v>22</v>
      </c>
      <c r="Z5" s="12">
        <v>23</v>
      </c>
      <c r="AA5" s="12">
        <v>24</v>
      </c>
      <c r="AB5" s="12">
        <v>25</v>
      </c>
      <c r="AC5" s="12">
        <v>26</v>
      </c>
      <c r="AD5" s="12">
        <v>27</v>
      </c>
      <c r="AE5" s="12">
        <v>28</v>
      </c>
      <c r="AF5" s="12">
        <v>29</v>
      </c>
      <c r="AG5" s="12">
        <v>30</v>
      </c>
      <c r="AH5" s="12">
        <v>31</v>
      </c>
      <c r="AI5" s="12">
        <v>32</v>
      </c>
      <c r="AJ5" s="12">
        <v>33</v>
      </c>
      <c r="AK5" s="12">
        <v>34</v>
      </c>
      <c r="AL5" s="12">
        <v>35</v>
      </c>
      <c r="AM5" s="12">
        <v>36</v>
      </c>
      <c r="AN5" s="12">
        <v>37</v>
      </c>
      <c r="AO5" s="12">
        <v>38</v>
      </c>
      <c r="AP5" s="12">
        <v>39</v>
      </c>
      <c r="AQ5" s="12">
        <v>40</v>
      </c>
      <c r="AR5" s="12">
        <v>41</v>
      </c>
      <c r="AS5" s="12">
        <v>42</v>
      </c>
      <c r="AT5" s="12">
        <v>43</v>
      </c>
      <c r="AU5" s="12">
        <v>44</v>
      </c>
      <c r="AV5" s="12">
        <v>45</v>
      </c>
      <c r="AW5" s="12">
        <v>46</v>
      </c>
      <c r="AX5" s="12">
        <v>47</v>
      </c>
      <c r="AY5" s="12">
        <v>48</v>
      </c>
      <c r="AZ5" s="12">
        <v>49</v>
      </c>
      <c r="BA5" s="12">
        <v>50</v>
      </c>
      <c r="BB5" s="12">
        <v>51</v>
      </c>
      <c r="BC5" s="13">
        <v>52</v>
      </c>
      <c r="BD5" s="1"/>
    </row>
    <row r="6" spans="1:147" s="9" customFormat="1" ht="34.5" customHeight="1">
      <c r="A6" s="4"/>
      <c r="B6" s="283" t="s">
        <v>6</v>
      </c>
      <c r="C6" s="283"/>
      <c r="D6" s="14" t="s">
        <v>7</v>
      </c>
      <c r="E6" s="15" t="s">
        <v>7</v>
      </c>
      <c r="F6" s="16" t="s">
        <v>8</v>
      </c>
      <c r="G6" s="17" t="s">
        <v>8</v>
      </c>
      <c r="H6" s="18" t="s">
        <v>9</v>
      </c>
      <c r="I6" s="19" t="s">
        <v>10</v>
      </c>
      <c r="J6" s="19" t="s">
        <v>10</v>
      </c>
      <c r="K6" s="15" t="s">
        <v>7</v>
      </c>
      <c r="L6" s="15" t="s">
        <v>7</v>
      </c>
      <c r="M6" s="17" t="s">
        <v>8</v>
      </c>
      <c r="N6" s="17" t="s">
        <v>8</v>
      </c>
      <c r="O6" s="18" t="s">
        <v>9</v>
      </c>
      <c r="P6" s="19" t="s">
        <v>10</v>
      </c>
      <c r="Q6" s="19" t="s">
        <v>10</v>
      </c>
      <c r="R6" s="15" t="s">
        <v>7</v>
      </c>
      <c r="S6" s="15" t="s">
        <v>7</v>
      </c>
      <c r="T6" s="17" t="s">
        <v>8</v>
      </c>
      <c r="U6" s="17" t="s">
        <v>8</v>
      </c>
      <c r="V6" s="18" t="s">
        <v>9</v>
      </c>
      <c r="W6" s="19" t="s">
        <v>10</v>
      </c>
      <c r="X6" s="15" t="s">
        <v>7</v>
      </c>
      <c r="Y6" s="15" t="s">
        <v>7</v>
      </c>
      <c r="Z6" s="17" t="s">
        <v>8</v>
      </c>
      <c r="AA6" s="17" t="s">
        <v>8</v>
      </c>
      <c r="AB6" s="18" t="s">
        <v>9</v>
      </c>
      <c r="AC6" s="18" t="s">
        <v>9</v>
      </c>
      <c r="AD6" s="18" t="s">
        <v>9</v>
      </c>
      <c r="AE6" s="19" t="s">
        <v>10</v>
      </c>
      <c r="AF6" s="19" t="s">
        <v>10</v>
      </c>
      <c r="AG6" s="19" t="s">
        <v>10</v>
      </c>
      <c r="AH6" s="19" t="s">
        <v>10</v>
      </c>
      <c r="AI6" s="19" t="s">
        <v>10</v>
      </c>
      <c r="AJ6" s="19" t="s">
        <v>10</v>
      </c>
      <c r="AK6" s="15" t="s">
        <v>7</v>
      </c>
      <c r="AL6" s="15" t="s">
        <v>7</v>
      </c>
      <c r="AM6" s="17" t="s">
        <v>8</v>
      </c>
      <c r="AN6" s="17" t="s">
        <v>8</v>
      </c>
      <c r="AO6" s="17" t="s">
        <v>8</v>
      </c>
      <c r="AP6" s="17" t="s">
        <v>8</v>
      </c>
      <c r="AQ6" s="17" t="s">
        <v>8</v>
      </c>
      <c r="AR6" s="18" t="s">
        <v>9</v>
      </c>
      <c r="AS6" s="15" t="s">
        <v>7</v>
      </c>
      <c r="AT6" s="15" t="s">
        <v>7</v>
      </c>
      <c r="AU6" s="17" t="s">
        <v>8</v>
      </c>
      <c r="AV6" s="17" t="s">
        <v>8</v>
      </c>
      <c r="AW6" s="17" t="s">
        <v>8</v>
      </c>
      <c r="AX6" s="18" t="s">
        <v>9</v>
      </c>
      <c r="AY6" s="18" t="s">
        <v>9</v>
      </c>
      <c r="AZ6" s="19" t="s">
        <v>10</v>
      </c>
      <c r="BA6" s="19" t="s">
        <v>10</v>
      </c>
      <c r="BB6" s="15" t="s">
        <v>7</v>
      </c>
      <c r="BC6" s="20" t="s">
        <v>7</v>
      </c>
      <c r="BD6" s="4"/>
    </row>
    <row r="7" spans="1:147" ht="30" customHeight="1">
      <c r="B7" s="283" t="s">
        <v>11</v>
      </c>
      <c r="C7" s="283"/>
      <c r="D7" s="11">
        <v>90</v>
      </c>
      <c r="E7" s="12">
        <v>70</v>
      </c>
      <c r="F7" s="12">
        <v>90</v>
      </c>
      <c r="G7" s="12">
        <v>70</v>
      </c>
      <c r="H7" s="12">
        <v>20</v>
      </c>
      <c r="I7" s="12">
        <v>70</v>
      </c>
      <c r="J7" s="12">
        <v>90</v>
      </c>
      <c r="K7" s="12">
        <v>70</v>
      </c>
      <c r="L7" s="12">
        <v>90</v>
      </c>
      <c r="M7" s="12">
        <v>90</v>
      </c>
      <c r="N7" s="12">
        <v>70</v>
      </c>
      <c r="O7" s="12">
        <v>20</v>
      </c>
      <c r="P7" s="12">
        <v>70</v>
      </c>
      <c r="Q7" s="12">
        <v>90</v>
      </c>
      <c r="R7" s="12">
        <v>70</v>
      </c>
      <c r="S7" s="12">
        <v>90</v>
      </c>
      <c r="T7" s="12">
        <v>90</v>
      </c>
      <c r="U7" s="12">
        <v>70</v>
      </c>
      <c r="V7" s="12">
        <v>20</v>
      </c>
      <c r="W7" s="12">
        <v>60</v>
      </c>
      <c r="X7" s="12">
        <v>70</v>
      </c>
      <c r="Y7" s="12">
        <v>80</v>
      </c>
      <c r="Z7" s="12">
        <v>90</v>
      </c>
      <c r="AA7" s="12">
        <v>50</v>
      </c>
      <c r="AB7" s="12">
        <v>10</v>
      </c>
      <c r="AC7" s="12">
        <v>10</v>
      </c>
      <c r="AD7" s="12">
        <v>10</v>
      </c>
      <c r="AE7" s="12">
        <v>60</v>
      </c>
      <c r="AF7" s="12">
        <v>80</v>
      </c>
      <c r="AG7" s="12">
        <v>100</v>
      </c>
      <c r="AH7" s="12">
        <v>60</v>
      </c>
      <c r="AI7" s="12">
        <v>80</v>
      </c>
      <c r="AJ7" s="12">
        <v>100</v>
      </c>
      <c r="AK7" s="12">
        <v>90</v>
      </c>
      <c r="AL7" s="12">
        <v>75</v>
      </c>
      <c r="AM7" s="12">
        <v>60</v>
      </c>
      <c r="AN7" s="12">
        <v>90</v>
      </c>
      <c r="AO7" s="12">
        <v>75</v>
      </c>
      <c r="AP7" s="12">
        <v>60</v>
      </c>
      <c r="AQ7" s="12">
        <v>100</v>
      </c>
      <c r="AR7" s="12">
        <v>20</v>
      </c>
      <c r="AS7" s="12">
        <v>70</v>
      </c>
      <c r="AT7" s="12">
        <v>80</v>
      </c>
      <c r="AU7" s="12">
        <v>90</v>
      </c>
      <c r="AV7" s="12">
        <v>80</v>
      </c>
      <c r="AW7" s="12">
        <v>60</v>
      </c>
      <c r="AX7" s="12">
        <v>20</v>
      </c>
      <c r="AY7" s="12">
        <v>20</v>
      </c>
      <c r="AZ7" s="12">
        <v>70</v>
      </c>
      <c r="BA7" s="12">
        <v>90</v>
      </c>
      <c r="BB7" s="12">
        <v>70</v>
      </c>
      <c r="BC7" s="13">
        <v>90</v>
      </c>
      <c r="BD7" s="21"/>
    </row>
    <row r="8" spans="1:147" ht="222.75" customHeight="1">
      <c r="B8" s="295" t="s">
        <v>12</v>
      </c>
      <c r="C8" s="295"/>
      <c r="D8" s="22"/>
      <c r="E8" s="23"/>
      <c r="F8" s="23"/>
      <c r="G8" s="23"/>
      <c r="H8" s="23"/>
      <c r="I8" s="23">
        <v>22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4"/>
      <c r="BD8" s="1"/>
    </row>
    <row r="9" spans="1:147" s="25" customFormat="1" ht="6.95" customHeight="1">
      <c r="B9" s="26"/>
      <c r="C9" s="26"/>
      <c r="D9" s="27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</row>
    <row r="10" spans="1:147" ht="21.75" customHeight="1">
      <c r="B10" s="283" t="s">
        <v>13</v>
      </c>
      <c r="C10" s="283"/>
      <c r="D10" s="30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2"/>
      <c r="BD10" s="1"/>
    </row>
    <row r="11" spans="1:147" ht="21.75" customHeight="1">
      <c r="B11" s="283" t="s">
        <v>14</v>
      </c>
      <c r="C11" s="28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6"/>
      <c r="BD11" s="1"/>
    </row>
    <row r="12" spans="1:147" s="25" customFormat="1" ht="6.95" customHeight="1">
      <c r="B12" s="26"/>
      <c r="C12" s="26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</row>
    <row r="13" spans="1:147" ht="21.75" customHeight="1">
      <c r="B13" s="293" t="s">
        <v>15</v>
      </c>
      <c r="C13" s="293"/>
      <c r="D13" s="37"/>
      <c r="E13" s="38"/>
      <c r="F13" s="39"/>
      <c r="G13" s="38"/>
      <c r="H13" s="40"/>
      <c r="I13" s="41"/>
      <c r="J13" s="42"/>
      <c r="K13" s="41"/>
      <c r="L13" s="42"/>
      <c r="M13" s="42"/>
      <c r="N13" s="41"/>
      <c r="O13" s="43"/>
      <c r="P13" s="41"/>
      <c r="Q13" s="42"/>
      <c r="R13" s="41"/>
      <c r="S13" s="42"/>
      <c r="T13" s="42"/>
      <c r="U13" s="41"/>
      <c r="V13" s="43"/>
      <c r="W13" s="44"/>
      <c r="X13" s="41"/>
      <c r="Y13" s="41"/>
      <c r="Z13" s="42"/>
      <c r="AA13" s="44"/>
      <c r="AB13" s="43"/>
      <c r="AC13" s="43"/>
      <c r="AD13" s="43"/>
      <c r="AE13" s="44"/>
      <c r="AF13" s="41"/>
      <c r="AG13" s="42"/>
      <c r="AH13" s="44"/>
      <c r="AI13" s="41"/>
      <c r="AJ13" s="42"/>
      <c r="AK13" s="41"/>
      <c r="AL13" s="41"/>
      <c r="AM13" s="44"/>
      <c r="AN13" s="42"/>
      <c r="AO13" s="41"/>
      <c r="AP13" s="44"/>
      <c r="AQ13" s="42"/>
      <c r="AR13" s="43"/>
      <c r="AS13" s="41"/>
      <c r="AT13" s="41"/>
      <c r="AU13" s="42"/>
      <c r="AV13" s="41"/>
      <c r="AW13" s="44"/>
      <c r="AX13" s="43"/>
      <c r="AY13" s="43"/>
      <c r="AZ13" s="41"/>
      <c r="BA13" s="42"/>
      <c r="BB13" s="41"/>
      <c r="BC13" s="45"/>
      <c r="BD13" s="1"/>
    </row>
    <row r="14" spans="1:147" ht="21.75" customHeight="1">
      <c r="B14" s="283" t="s">
        <v>16</v>
      </c>
      <c r="C14" s="283"/>
      <c r="D14" s="46"/>
      <c r="E14" s="47"/>
      <c r="F14" s="47"/>
      <c r="G14" s="47"/>
      <c r="H14" s="48"/>
      <c r="I14" s="49"/>
      <c r="J14" s="49"/>
      <c r="K14" s="47"/>
      <c r="L14" s="47"/>
      <c r="M14" s="47"/>
      <c r="N14" s="47"/>
      <c r="O14" s="47"/>
      <c r="P14" s="47"/>
      <c r="Q14" s="47"/>
      <c r="R14" s="49"/>
      <c r="S14" s="49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9"/>
      <c r="AF14" s="49"/>
      <c r="AG14" s="49"/>
      <c r="AH14" s="49"/>
      <c r="AI14" s="49"/>
      <c r="AJ14" s="47"/>
      <c r="AK14" s="47"/>
      <c r="AL14" s="47"/>
      <c r="AM14" s="47"/>
      <c r="AN14" s="47"/>
      <c r="AO14" s="47"/>
      <c r="AP14" s="47"/>
      <c r="AQ14" s="49"/>
      <c r="AR14" s="49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50"/>
      <c r="BD14" s="1"/>
    </row>
    <row r="15" spans="1:147" ht="21.75" customHeight="1">
      <c r="B15" s="51" t="s">
        <v>17</v>
      </c>
      <c r="C15" s="52"/>
      <c r="D15" s="46"/>
      <c r="E15" s="47"/>
      <c r="F15" s="47"/>
      <c r="G15" s="47"/>
      <c r="H15" s="47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0"/>
      <c r="BD15" s="1"/>
    </row>
    <row r="16" spans="1:147" ht="21.75" customHeight="1">
      <c r="B16" s="283" t="s">
        <v>18</v>
      </c>
      <c r="C16" s="283"/>
      <c r="D16" s="33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6"/>
      <c r="BD16" s="1"/>
    </row>
    <row r="17" spans="2:147" s="25" customFormat="1" ht="6.95" customHeight="1">
      <c r="B17" s="54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</row>
    <row r="18" spans="2:147" ht="21.75" customHeight="1">
      <c r="B18" s="283" t="s">
        <v>19</v>
      </c>
      <c r="C18" s="283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7"/>
      <c r="BD18" s="1"/>
    </row>
    <row r="19" spans="2:147" s="25" customFormat="1" ht="6.95" customHeight="1">
      <c r="B19" s="54"/>
      <c r="C19" s="54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</row>
    <row r="20" spans="2:147" ht="86.25" customHeight="1">
      <c r="B20" s="294" t="s">
        <v>20</v>
      </c>
      <c r="C20" s="60"/>
      <c r="D20" s="284"/>
      <c r="E20" s="284"/>
      <c r="F20" s="284"/>
      <c r="G20" s="289" t="s">
        <v>21</v>
      </c>
      <c r="H20" s="292"/>
      <c r="I20" s="284"/>
      <c r="J20" s="284"/>
      <c r="K20" s="284"/>
      <c r="L20" s="284"/>
      <c r="M20" s="291" t="s">
        <v>22</v>
      </c>
      <c r="N20" s="289" t="s">
        <v>23</v>
      </c>
      <c r="O20" s="284"/>
      <c r="P20" s="288" t="s">
        <v>24</v>
      </c>
      <c r="Q20" s="284"/>
      <c r="R20" s="288" t="s">
        <v>25</v>
      </c>
      <c r="S20" s="284"/>
      <c r="T20" s="287" t="s">
        <v>26</v>
      </c>
      <c r="U20" s="289" t="s">
        <v>27</v>
      </c>
      <c r="V20" s="284"/>
      <c r="W20" s="284"/>
      <c r="X20" s="284"/>
      <c r="Y20" s="284"/>
      <c r="Z20" s="284"/>
      <c r="AA20" s="289" t="s">
        <v>28</v>
      </c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7" t="s">
        <v>29</v>
      </c>
      <c r="AM20" s="289" t="s">
        <v>30</v>
      </c>
      <c r="AN20" s="284"/>
      <c r="AO20" s="289" t="s">
        <v>31</v>
      </c>
      <c r="AP20" s="290"/>
      <c r="AQ20" s="289" t="s">
        <v>32</v>
      </c>
      <c r="AR20" s="284"/>
      <c r="AS20" s="284"/>
      <c r="AT20" s="284"/>
      <c r="AU20" s="284"/>
      <c r="AV20" s="288" t="s">
        <v>33</v>
      </c>
      <c r="AW20" s="287" t="s">
        <v>34</v>
      </c>
      <c r="AX20" s="284"/>
      <c r="AY20" s="284"/>
      <c r="AZ20" s="284"/>
      <c r="BA20" s="284"/>
      <c r="BB20" s="284"/>
      <c r="BC20" s="285"/>
      <c r="BD20" s="1"/>
    </row>
    <row r="21" spans="2:147" ht="21.75" customHeight="1">
      <c r="B21" s="294"/>
      <c r="C21" s="61" t="s">
        <v>35</v>
      </c>
      <c r="D21" s="284"/>
      <c r="E21" s="284"/>
      <c r="F21" s="284"/>
      <c r="G21" s="289"/>
      <c r="H21" s="292"/>
      <c r="I21" s="284"/>
      <c r="J21" s="284"/>
      <c r="K21" s="284"/>
      <c r="L21" s="284"/>
      <c r="M21" s="291"/>
      <c r="N21" s="289"/>
      <c r="O21" s="284"/>
      <c r="P21" s="288"/>
      <c r="Q21" s="284"/>
      <c r="R21" s="288"/>
      <c r="S21" s="284"/>
      <c r="T21" s="287"/>
      <c r="U21" s="289"/>
      <c r="V21" s="284"/>
      <c r="W21" s="284"/>
      <c r="X21" s="284"/>
      <c r="Y21" s="284"/>
      <c r="Z21" s="284"/>
      <c r="AA21" s="289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7"/>
      <c r="AM21" s="289"/>
      <c r="AN21" s="284"/>
      <c r="AO21" s="289"/>
      <c r="AP21" s="290"/>
      <c r="AQ21" s="289"/>
      <c r="AR21" s="284"/>
      <c r="AS21" s="284"/>
      <c r="AT21" s="284"/>
      <c r="AU21" s="284"/>
      <c r="AV21" s="288"/>
      <c r="AW21" s="287"/>
      <c r="AX21" s="284"/>
      <c r="AY21" s="284"/>
      <c r="AZ21" s="284"/>
      <c r="BA21" s="284"/>
      <c r="BB21" s="284"/>
      <c r="BC21" s="285"/>
      <c r="BD21" s="25"/>
    </row>
    <row r="22" spans="2:147" ht="21.75" customHeight="1">
      <c r="B22" s="294"/>
      <c r="C22" s="62" t="s">
        <v>36</v>
      </c>
      <c r="D22" s="284"/>
      <c r="E22" s="284"/>
      <c r="F22" s="284"/>
      <c r="G22" s="289"/>
      <c r="H22" s="292"/>
      <c r="I22" s="284"/>
      <c r="J22" s="284"/>
      <c r="K22" s="284"/>
      <c r="L22" s="284"/>
      <c r="M22" s="291"/>
      <c r="N22" s="289"/>
      <c r="O22" s="284"/>
      <c r="P22" s="288"/>
      <c r="Q22" s="284"/>
      <c r="R22" s="288"/>
      <c r="S22" s="284"/>
      <c r="T22" s="287"/>
      <c r="U22" s="289"/>
      <c r="V22" s="284"/>
      <c r="W22" s="284"/>
      <c r="X22" s="284"/>
      <c r="Y22" s="284"/>
      <c r="Z22" s="284"/>
      <c r="AA22" s="289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7"/>
      <c r="AM22" s="289"/>
      <c r="AN22" s="284"/>
      <c r="AO22" s="289"/>
      <c r="AP22" s="290"/>
      <c r="AQ22" s="289"/>
      <c r="AR22" s="284"/>
      <c r="AS22" s="284"/>
      <c r="AT22" s="284"/>
      <c r="AU22" s="284"/>
      <c r="AV22" s="288"/>
      <c r="AW22" s="287"/>
      <c r="AX22" s="284"/>
      <c r="AY22" s="284"/>
      <c r="AZ22" s="284"/>
      <c r="BA22" s="284"/>
      <c r="BB22" s="284"/>
      <c r="BC22" s="285"/>
      <c r="BD22" s="1"/>
    </row>
    <row r="23" spans="2:147" ht="27" customHeight="1">
      <c r="B23" s="294"/>
      <c r="C23" s="63" t="s">
        <v>37</v>
      </c>
      <c r="D23" s="284"/>
      <c r="E23" s="284"/>
      <c r="F23" s="284"/>
      <c r="G23" s="289"/>
      <c r="H23" s="292"/>
      <c r="I23" s="284"/>
      <c r="J23" s="284"/>
      <c r="K23" s="284"/>
      <c r="L23" s="284"/>
      <c r="M23" s="291"/>
      <c r="N23" s="289"/>
      <c r="O23" s="284"/>
      <c r="P23" s="288"/>
      <c r="Q23" s="284"/>
      <c r="R23" s="288"/>
      <c r="S23" s="284"/>
      <c r="T23" s="287"/>
      <c r="U23" s="289"/>
      <c r="V23" s="284"/>
      <c r="W23" s="284"/>
      <c r="X23" s="284"/>
      <c r="Y23" s="284"/>
      <c r="Z23" s="284"/>
      <c r="AA23" s="289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7"/>
      <c r="AM23" s="289"/>
      <c r="AN23" s="284"/>
      <c r="AO23" s="289"/>
      <c r="AP23" s="290"/>
      <c r="AQ23" s="289"/>
      <c r="AR23" s="284"/>
      <c r="AS23" s="284"/>
      <c r="AT23" s="284"/>
      <c r="AU23" s="284"/>
      <c r="AV23" s="288"/>
      <c r="AW23" s="287"/>
      <c r="AX23" s="284"/>
      <c r="AY23" s="284"/>
      <c r="AZ23" s="284"/>
      <c r="BA23" s="284"/>
      <c r="BB23" s="284"/>
      <c r="BC23" s="285"/>
      <c r="BD23" s="1"/>
    </row>
    <row r="24" spans="2:147" s="25" customFormat="1" ht="6.95" customHeight="1">
      <c r="B24" s="64"/>
      <c r="C24" s="64"/>
      <c r="M24" s="1"/>
      <c r="N24" s="1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</row>
    <row r="25" spans="2:147" ht="78.95" customHeight="1">
      <c r="B25" s="283" t="s">
        <v>38</v>
      </c>
      <c r="C25" s="283"/>
      <c r="D25" s="65"/>
      <c r="E25" s="66"/>
      <c r="F25" s="66"/>
      <c r="G25" s="66"/>
      <c r="H25" s="66"/>
      <c r="I25" s="66"/>
      <c r="J25" s="66"/>
      <c r="K25" s="66"/>
      <c r="L25" s="66"/>
      <c r="M25" s="67"/>
      <c r="N25" s="68"/>
      <c r="O25" s="66"/>
      <c r="P25" s="66"/>
      <c r="Q25" s="66"/>
      <c r="R25" s="66"/>
      <c r="S25" s="66"/>
      <c r="T25" s="66"/>
      <c r="U25" s="6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9"/>
      <c r="BD25" s="1"/>
    </row>
    <row r="26" spans="2:147" s="25" customFormat="1" ht="6.95" customHeight="1">
      <c r="B26" s="64"/>
      <c r="C26" s="64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</row>
    <row r="27" spans="2:147" ht="24" customHeight="1">
      <c r="B27" s="286" t="s">
        <v>5</v>
      </c>
      <c r="C27" s="286"/>
      <c r="D27" s="11">
        <v>1</v>
      </c>
      <c r="E27" s="12">
        <v>2</v>
      </c>
      <c r="F27" s="12">
        <v>3</v>
      </c>
      <c r="G27" s="12">
        <v>4</v>
      </c>
      <c r="H27" s="12">
        <v>5</v>
      </c>
      <c r="I27" s="12">
        <v>6</v>
      </c>
      <c r="J27" s="12">
        <v>7</v>
      </c>
      <c r="K27" s="12">
        <v>8</v>
      </c>
      <c r="L27" s="12">
        <v>9</v>
      </c>
      <c r="M27" s="12">
        <v>10</v>
      </c>
      <c r="N27" s="12">
        <v>11</v>
      </c>
      <c r="O27" s="12">
        <v>12</v>
      </c>
      <c r="P27" s="12">
        <v>13</v>
      </c>
      <c r="Q27" s="12">
        <v>14</v>
      </c>
      <c r="R27" s="12">
        <v>15</v>
      </c>
      <c r="S27" s="12">
        <v>16</v>
      </c>
      <c r="T27" s="12">
        <v>17</v>
      </c>
      <c r="U27" s="12">
        <v>18</v>
      </c>
      <c r="V27" s="12">
        <v>19</v>
      </c>
      <c r="W27" s="12">
        <v>20</v>
      </c>
      <c r="X27" s="12">
        <v>21</v>
      </c>
      <c r="Y27" s="12">
        <v>22</v>
      </c>
      <c r="Z27" s="12">
        <v>23</v>
      </c>
      <c r="AA27" s="12">
        <v>24</v>
      </c>
      <c r="AB27" s="12">
        <v>25</v>
      </c>
      <c r="AC27" s="12">
        <v>26</v>
      </c>
      <c r="AD27" s="12">
        <v>27</v>
      </c>
      <c r="AE27" s="12">
        <v>28</v>
      </c>
      <c r="AF27" s="12">
        <v>29</v>
      </c>
      <c r="AG27" s="12">
        <v>30</v>
      </c>
      <c r="AH27" s="12">
        <v>31</v>
      </c>
      <c r="AI27" s="12">
        <v>32</v>
      </c>
      <c r="AJ27" s="12">
        <v>33</v>
      </c>
      <c r="AK27" s="12">
        <v>34</v>
      </c>
      <c r="AL27" s="12">
        <v>35</v>
      </c>
      <c r="AM27" s="12">
        <v>36</v>
      </c>
      <c r="AN27" s="12">
        <v>37</v>
      </c>
      <c r="AO27" s="12">
        <v>38</v>
      </c>
      <c r="AP27" s="12">
        <v>39</v>
      </c>
      <c r="AQ27" s="12">
        <v>40</v>
      </c>
      <c r="AR27" s="12">
        <v>41</v>
      </c>
      <c r="AS27" s="12">
        <v>42</v>
      </c>
      <c r="AT27" s="12">
        <v>43</v>
      </c>
      <c r="AU27" s="12">
        <v>44</v>
      </c>
      <c r="AV27" s="12">
        <v>45</v>
      </c>
      <c r="AW27" s="12">
        <v>46</v>
      </c>
      <c r="AX27" s="12">
        <v>47</v>
      </c>
      <c r="AY27" s="12">
        <v>48</v>
      </c>
      <c r="AZ27" s="12">
        <v>49</v>
      </c>
      <c r="BA27" s="12">
        <v>50</v>
      </c>
      <c r="BB27" s="12">
        <v>51</v>
      </c>
      <c r="BC27" s="13">
        <v>52</v>
      </c>
      <c r="BD27" s="1"/>
    </row>
    <row r="28" spans="2:147" s="25" customFormat="1" ht="6.95" customHeight="1">
      <c r="B28" s="64"/>
      <c r="C28" s="64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</row>
    <row r="29" spans="2:147" ht="39.950000000000003" customHeight="1">
      <c r="B29" s="283" t="s">
        <v>6</v>
      </c>
      <c r="C29" s="283"/>
      <c r="D29" s="14" t="s">
        <v>7</v>
      </c>
      <c r="E29" s="15" t="s">
        <v>7</v>
      </c>
      <c r="F29" s="16" t="s">
        <v>8</v>
      </c>
      <c r="G29" s="17" t="s">
        <v>8</v>
      </c>
      <c r="H29" s="18" t="s">
        <v>9</v>
      </c>
      <c r="I29" s="19" t="s">
        <v>10</v>
      </c>
      <c r="J29" s="19" t="s">
        <v>10</v>
      </c>
      <c r="K29" s="15" t="s">
        <v>7</v>
      </c>
      <c r="L29" s="15" t="s">
        <v>7</v>
      </c>
      <c r="M29" s="17" t="s">
        <v>8</v>
      </c>
      <c r="N29" s="17" t="s">
        <v>8</v>
      </c>
      <c r="O29" s="18" t="s">
        <v>9</v>
      </c>
      <c r="P29" s="19" t="s">
        <v>10</v>
      </c>
      <c r="Q29" s="19" t="s">
        <v>10</v>
      </c>
      <c r="R29" s="15" t="s">
        <v>7</v>
      </c>
      <c r="S29" s="15" t="s">
        <v>7</v>
      </c>
      <c r="T29" s="17" t="s">
        <v>8</v>
      </c>
      <c r="U29" s="17" t="s">
        <v>8</v>
      </c>
      <c r="V29" s="18" t="s">
        <v>9</v>
      </c>
      <c r="W29" s="19" t="s">
        <v>10</v>
      </c>
      <c r="X29" s="15" t="s">
        <v>7</v>
      </c>
      <c r="Y29" s="15" t="s">
        <v>7</v>
      </c>
      <c r="Z29" s="17" t="s">
        <v>8</v>
      </c>
      <c r="AA29" s="17" t="s">
        <v>8</v>
      </c>
      <c r="AB29" s="18" t="s">
        <v>9</v>
      </c>
      <c r="AC29" s="18" t="s">
        <v>9</v>
      </c>
      <c r="AD29" s="18" t="s">
        <v>9</v>
      </c>
      <c r="AE29" s="19" t="s">
        <v>10</v>
      </c>
      <c r="AF29" s="19" t="s">
        <v>10</v>
      </c>
      <c r="AG29" s="19" t="s">
        <v>10</v>
      </c>
      <c r="AH29" s="19" t="s">
        <v>10</v>
      </c>
      <c r="AI29" s="19" t="s">
        <v>10</v>
      </c>
      <c r="AJ29" s="19" t="s">
        <v>10</v>
      </c>
      <c r="AK29" s="15" t="s">
        <v>7</v>
      </c>
      <c r="AL29" s="15" t="s">
        <v>7</v>
      </c>
      <c r="AM29" s="17" t="s">
        <v>8</v>
      </c>
      <c r="AN29" s="17" t="s">
        <v>8</v>
      </c>
      <c r="AO29" s="17" t="s">
        <v>8</v>
      </c>
      <c r="AP29" s="17" t="s">
        <v>8</v>
      </c>
      <c r="AQ29" s="17" t="s">
        <v>8</v>
      </c>
      <c r="AR29" s="18" t="s">
        <v>9</v>
      </c>
      <c r="AS29" s="15" t="s">
        <v>7</v>
      </c>
      <c r="AT29" s="15" t="s">
        <v>7</v>
      </c>
      <c r="AU29" s="17" t="s">
        <v>8</v>
      </c>
      <c r="AV29" s="17" t="s">
        <v>8</v>
      </c>
      <c r="AW29" s="17" t="s">
        <v>8</v>
      </c>
      <c r="AX29" s="18" t="s">
        <v>9</v>
      </c>
      <c r="AY29" s="18" t="s">
        <v>9</v>
      </c>
      <c r="AZ29" s="19" t="s">
        <v>10</v>
      </c>
      <c r="BA29" s="19" t="s">
        <v>10</v>
      </c>
      <c r="BB29" s="15" t="s">
        <v>7</v>
      </c>
      <c r="BC29" s="20" t="s">
        <v>7</v>
      </c>
      <c r="BD29" s="1"/>
    </row>
    <row r="30" spans="2:147" s="25" customFormat="1" ht="6.95" customHeight="1">
      <c r="B30" s="64" t="s">
        <v>39</v>
      </c>
      <c r="C30" s="64"/>
      <c r="H30" s="70"/>
      <c r="J30" s="70"/>
      <c r="AT30" s="70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</row>
    <row r="31" spans="2:147" ht="39.950000000000003" customHeight="1">
      <c r="B31" s="283" t="s">
        <v>40</v>
      </c>
      <c r="C31" s="283"/>
      <c r="D31" s="71">
        <v>2</v>
      </c>
      <c r="E31" s="72">
        <v>3</v>
      </c>
      <c r="F31" s="73">
        <v>3</v>
      </c>
      <c r="G31" s="73">
        <v>3</v>
      </c>
      <c r="H31" s="73"/>
      <c r="I31" s="73">
        <v>1</v>
      </c>
      <c r="J31" s="73">
        <v>1</v>
      </c>
      <c r="K31" s="73">
        <v>2</v>
      </c>
      <c r="L31" s="73">
        <v>2</v>
      </c>
      <c r="M31" s="73">
        <v>3</v>
      </c>
      <c r="N31" s="73">
        <v>3</v>
      </c>
      <c r="O31" s="73"/>
      <c r="P31" s="73">
        <v>1</v>
      </c>
      <c r="Q31" s="73">
        <v>2</v>
      </c>
      <c r="R31" s="73">
        <v>2</v>
      </c>
      <c r="S31" s="73">
        <v>3</v>
      </c>
      <c r="T31" s="73">
        <v>3</v>
      </c>
      <c r="U31" s="73">
        <v>3</v>
      </c>
      <c r="V31" s="73"/>
      <c r="W31" s="73">
        <v>1</v>
      </c>
      <c r="X31" s="73">
        <v>2</v>
      </c>
      <c r="Y31" s="73">
        <v>2</v>
      </c>
      <c r="Z31" s="73">
        <v>3</v>
      </c>
      <c r="AA31" s="73">
        <v>3</v>
      </c>
      <c r="AB31" s="73"/>
      <c r="AC31" s="73"/>
      <c r="AD31" s="73"/>
      <c r="AE31" s="73">
        <v>1</v>
      </c>
      <c r="AF31" s="73">
        <v>1</v>
      </c>
      <c r="AG31" s="73">
        <v>1</v>
      </c>
      <c r="AH31" s="73">
        <v>1</v>
      </c>
      <c r="AI31" s="73">
        <v>2</v>
      </c>
      <c r="AJ31" s="73">
        <v>2</v>
      </c>
      <c r="AK31" s="73">
        <v>2</v>
      </c>
      <c r="AL31" s="73">
        <v>2</v>
      </c>
      <c r="AM31" s="73">
        <v>3</v>
      </c>
      <c r="AN31" s="73">
        <v>3</v>
      </c>
      <c r="AO31" s="73">
        <v>3</v>
      </c>
      <c r="AP31" s="73">
        <v>3</v>
      </c>
      <c r="AQ31" s="73">
        <v>3</v>
      </c>
      <c r="AR31" s="73"/>
      <c r="AS31" s="73">
        <v>2</v>
      </c>
      <c r="AT31" s="73">
        <v>2</v>
      </c>
      <c r="AU31" s="73">
        <v>3</v>
      </c>
      <c r="AV31" s="73">
        <v>3</v>
      </c>
      <c r="AW31" s="73">
        <v>3</v>
      </c>
      <c r="AX31" s="73"/>
      <c r="AY31" s="73"/>
      <c r="AZ31" s="73">
        <v>1</v>
      </c>
      <c r="BA31" s="73">
        <v>1</v>
      </c>
      <c r="BB31" s="73">
        <v>2</v>
      </c>
      <c r="BC31" s="74">
        <v>2</v>
      </c>
      <c r="BD31" s="1"/>
    </row>
    <row r="32" spans="2:147" s="25" customFormat="1" ht="6.95" customHeight="1">
      <c r="B32" s="64"/>
      <c r="C32" s="64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</row>
    <row r="33" spans="1:147" ht="39.950000000000003" customHeight="1">
      <c r="B33" s="283" t="s">
        <v>41</v>
      </c>
      <c r="C33" s="283"/>
      <c r="D33" s="75" t="s">
        <v>42</v>
      </c>
      <c r="E33" s="76" t="s">
        <v>43</v>
      </c>
      <c r="F33" s="76" t="s">
        <v>43</v>
      </c>
      <c r="G33" s="76" t="s">
        <v>43</v>
      </c>
      <c r="H33" s="76"/>
      <c r="I33" s="76" t="s">
        <v>44</v>
      </c>
      <c r="J33" s="76" t="s">
        <v>44</v>
      </c>
      <c r="K33" s="76" t="s">
        <v>42</v>
      </c>
      <c r="L33" s="76" t="s">
        <v>42</v>
      </c>
      <c r="M33" s="76" t="s">
        <v>43</v>
      </c>
      <c r="N33" s="76" t="s">
        <v>43</v>
      </c>
      <c r="O33" s="76"/>
      <c r="P33" s="76" t="s">
        <v>44</v>
      </c>
      <c r="Q33" s="76" t="s">
        <v>42</v>
      </c>
      <c r="R33" s="76" t="s">
        <v>42</v>
      </c>
      <c r="S33" s="76" t="s">
        <v>43</v>
      </c>
      <c r="T33" s="76" t="s">
        <v>43</v>
      </c>
      <c r="U33" s="76" t="s">
        <v>43</v>
      </c>
      <c r="V33" s="76"/>
      <c r="W33" s="76" t="s">
        <v>44</v>
      </c>
      <c r="X33" s="77" t="s">
        <v>42</v>
      </c>
      <c r="Y33" s="77" t="s">
        <v>42</v>
      </c>
      <c r="Z33" s="76" t="s">
        <v>43</v>
      </c>
      <c r="AA33" s="76" t="s">
        <v>43</v>
      </c>
      <c r="AB33" s="66"/>
      <c r="AC33" s="66"/>
      <c r="AD33" s="76"/>
      <c r="AE33" s="76" t="s">
        <v>44</v>
      </c>
      <c r="AF33" s="76" t="s">
        <v>44</v>
      </c>
      <c r="AG33" s="76" t="s">
        <v>44</v>
      </c>
      <c r="AH33" s="76" t="s">
        <v>44</v>
      </c>
      <c r="AI33" s="76" t="s">
        <v>42</v>
      </c>
      <c r="AJ33" s="76" t="s">
        <v>42</v>
      </c>
      <c r="AK33" s="76" t="s">
        <v>42</v>
      </c>
      <c r="AL33" s="76" t="s">
        <v>42</v>
      </c>
      <c r="AM33" s="76" t="s">
        <v>43</v>
      </c>
      <c r="AN33" s="76" t="s">
        <v>43</v>
      </c>
      <c r="AO33" s="76" t="s">
        <v>43</v>
      </c>
      <c r="AP33" s="76" t="s">
        <v>43</v>
      </c>
      <c r="AQ33" s="76" t="s">
        <v>43</v>
      </c>
      <c r="AR33" s="76"/>
      <c r="AS33" s="76" t="s">
        <v>42</v>
      </c>
      <c r="AT33" s="76" t="s">
        <v>42</v>
      </c>
      <c r="AU33" s="76" t="s">
        <v>43</v>
      </c>
      <c r="AV33" s="76" t="s">
        <v>43</v>
      </c>
      <c r="AW33" s="76" t="s">
        <v>43</v>
      </c>
      <c r="AX33" s="66"/>
      <c r="AY33" s="66"/>
      <c r="AZ33" s="76" t="s">
        <v>44</v>
      </c>
      <c r="BA33" s="76" t="s">
        <v>44</v>
      </c>
      <c r="BB33" s="76" t="s">
        <v>44</v>
      </c>
      <c r="BC33" s="78" t="s">
        <v>42</v>
      </c>
      <c r="BD33" s="1"/>
    </row>
    <row r="34" spans="1:147" s="25" customFormat="1" ht="6.95" customHeight="1">
      <c r="B34" s="64"/>
      <c r="C34" s="64"/>
      <c r="H34" s="70"/>
      <c r="J34" s="70"/>
      <c r="AT34" s="70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</row>
    <row r="35" spans="1:147" ht="39.950000000000003" customHeight="1">
      <c r="B35" s="283" t="s">
        <v>45</v>
      </c>
      <c r="C35" s="283"/>
      <c r="D35" s="68"/>
      <c r="E35" s="66"/>
      <c r="F35" s="66"/>
      <c r="G35" s="66"/>
      <c r="H35" s="66"/>
      <c r="I35" s="66"/>
      <c r="J35" s="5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7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56"/>
      <c r="AU35" s="66"/>
      <c r="AV35" s="66"/>
      <c r="AW35" s="67"/>
      <c r="AX35" s="66"/>
      <c r="AY35" s="56"/>
      <c r="AZ35" s="56"/>
      <c r="BA35" s="66"/>
      <c r="BB35" s="66"/>
      <c r="BC35" s="79"/>
      <c r="BD35" s="80"/>
    </row>
    <row r="36" spans="1:147" s="25" customFormat="1" ht="6.95" customHeight="1">
      <c r="B36" s="64"/>
      <c r="C36" s="64"/>
      <c r="H36" s="70"/>
      <c r="J36" s="70"/>
      <c r="AT36" s="70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</row>
    <row r="37" spans="1:147" ht="39.950000000000003" customHeight="1">
      <c r="B37" s="282" t="s">
        <v>46</v>
      </c>
      <c r="C37" s="282"/>
      <c r="D37" s="81" t="s">
        <v>47</v>
      </c>
      <c r="E37" s="82" t="s">
        <v>47</v>
      </c>
      <c r="F37" s="83" t="s">
        <v>48</v>
      </c>
      <c r="G37" s="83" t="s">
        <v>48</v>
      </c>
      <c r="H37" s="76"/>
      <c r="I37" s="84" t="s">
        <v>49</v>
      </c>
      <c r="J37" s="85" t="s">
        <v>50</v>
      </c>
      <c r="K37" s="82" t="s">
        <v>47</v>
      </c>
      <c r="L37" s="82" t="s">
        <v>47</v>
      </c>
      <c r="M37" s="83" t="s">
        <v>48</v>
      </c>
      <c r="N37" s="83" t="s">
        <v>48</v>
      </c>
      <c r="O37" s="76"/>
      <c r="P37" s="84" t="s">
        <v>49</v>
      </c>
      <c r="Q37" s="85" t="s">
        <v>50</v>
      </c>
      <c r="R37" s="82" t="s">
        <v>47</v>
      </c>
      <c r="S37" s="82" t="s">
        <v>47</v>
      </c>
      <c r="T37" s="83" t="s">
        <v>48</v>
      </c>
      <c r="U37" s="83" t="s">
        <v>48</v>
      </c>
      <c r="V37" s="66"/>
      <c r="W37" s="84" t="s">
        <v>49</v>
      </c>
      <c r="X37" s="85" t="s">
        <v>50</v>
      </c>
      <c r="Y37" s="82" t="s">
        <v>47</v>
      </c>
      <c r="Z37" s="83" t="s">
        <v>48</v>
      </c>
      <c r="AA37" s="66"/>
      <c r="AB37" s="66"/>
      <c r="AC37" s="66"/>
      <c r="AD37" s="66"/>
      <c r="AE37" s="84" t="s">
        <v>49</v>
      </c>
      <c r="AF37" s="84" t="s">
        <v>49</v>
      </c>
      <c r="AG37" s="84" t="s">
        <v>49</v>
      </c>
      <c r="AH37" s="85" t="s">
        <v>50</v>
      </c>
      <c r="AI37" s="85" t="s">
        <v>50</v>
      </c>
      <c r="AJ37" s="85" t="s">
        <v>50</v>
      </c>
      <c r="AK37" s="82" t="s">
        <v>47</v>
      </c>
      <c r="AL37" s="82" t="s">
        <v>47</v>
      </c>
      <c r="AM37" s="82" t="s">
        <v>47</v>
      </c>
      <c r="AN37" s="83" t="s">
        <v>48</v>
      </c>
      <c r="AO37" s="83" t="s">
        <v>48</v>
      </c>
      <c r="AP37" s="83" t="s">
        <v>48</v>
      </c>
      <c r="AQ37" s="66"/>
      <c r="AR37" s="66"/>
      <c r="AS37" s="84" t="s">
        <v>49</v>
      </c>
      <c r="AT37" s="85" t="s">
        <v>50</v>
      </c>
      <c r="AU37" s="82" t="s">
        <v>47</v>
      </c>
      <c r="AV37" s="83" t="s">
        <v>48</v>
      </c>
      <c r="AW37" s="66"/>
      <c r="AX37" s="66"/>
      <c r="AY37" s="66"/>
      <c r="AZ37" s="84" t="s">
        <v>49</v>
      </c>
      <c r="BA37" s="84" t="s">
        <v>49</v>
      </c>
      <c r="BB37" s="85" t="s">
        <v>50</v>
      </c>
      <c r="BC37" s="86" t="s">
        <v>50</v>
      </c>
      <c r="BD37" s="1"/>
    </row>
    <row r="38" spans="1:147" s="25" customFormat="1" ht="6.95" customHeight="1">
      <c r="B38" s="64"/>
      <c r="C38" s="64"/>
      <c r="H38" s="70"/>
      <c r="J38" s="70"/>
      <c r="AT38" s="70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</row>
    <row r="39" spans="1:147" ht="39.950000000000003" customHeight="1">
      <c r="B39" s="282" t="s">
        <v>51</v>
      </c>
      <c r="C39" s="282"/>
      <c r="D39" s="87" t="s">
        <v>52</v>
      </c>
      <c r="E39" s="76" t="s">
        <v>53</v>
      </c>
      <c r="F39" s="76" t="s">
        <v>53</v>
      </c>
      <c r="G39" s="76" t="s">
        <v>54</v>
      </c>
      <c r="H39" s="76"/>
      <c r="I39" s="76" t="s">
        <v>54</v>
      </c>
      <c r="J39" s="76" t="s">
        <v>54</v>
      </c>
      <c r="K39" s="66" t="s">
        <v>53</v>
      </c>
      <c r="L39" s="76" t="s">
        <v>53</v>
      </c>
      <c r="M39" s="76" t="s">
        <v>54</v>
      </c>
      <c r="N39" s="66"/>
      <c r="O39" s="76"/>
      <c r="P39" s="76" t="s">
        <v>55</v>
      </c>
      <c r="Q39" s="77" t="s">
        <v>52</v>
      </c>
      <c r="R39" s="76" t="s">
        <v>53</v>
      </c>
      <c r="S39" s="76" t="s">
        <v>53</v>
      </c>
      <c r="T39" s="76" t="s">
        <v>54</v>
      </c>
      <c r="U39" s="76"/>
      <c r="V39" s="76"/>
      <c r="W39" s="67" t="s">
        <v>53</v>
      </c>
      <c r="X39" s="76" t="s">
        <v>53</v>
      </c>
      <c r="Y39" s="76" t="s">
        <v>54</v>
      </c>
      <c r="Z39" s="76" t="s">
        <v>54</v>
      </c>
      <c r="AA39" s="66"/>
      <c r="AB39" s="66"/>
      <c r="AC39" s="66"/>
      <c r="AD39" s="76"/>
      <c r="AE39" s="76" t="s">
        <v>55</v>
      </c>
      <c r="AF39" s="76" t="s">
        <v>55</v>
      </c>
      <c r="AG39" s="76" t="s">
        <v>55</v>
      </c>
      <c r="AH39" s="76" t="s">
        <v>52</v>
      </c>
      <c r="AI39" s="76" t="s">
        <v>52</v>
      </c>
      <c r="AJ39" s="76" t="s">
        <v>52</v>
      </c>
      <c r="AK39" s="76" t="s">
        <v>53</v>
      </c>
      <c r="AL39" s="76" t="s">
        <v>53</v>
      </c>
      <c r="AM39" s="76" t="s">
        <v>53</v>
      </c>
      <c r="AN39" s="76" t="s">
        <v>54</v>
      </c>
      <c r="AO39" s="76" t="s">
        <v>54</v>
      </c>
      <c r="AP39" s="76" t="s">
        <v>54</v>
      </c>
      <c r="AQ39" s="76"/>
      <c r="AR39" s="76"/>
      <c r="AS39" s="76" t="s">
        <v>56</v>
      </c>
      <c r="AT39" s="76" t="s">
        <v>52</v>
      </c>
      <c r="AU39" s="76" t="s">
        <v>53</v>
      </c>
      <c r="AV39" s="66" t="s">
        <v>54</v>
      </c>
      <c r="AW39" s="66"/>
      <c r="AX39" s="66"/>
      <c r="AY39" s="56"/>
      <c r="AZ39" s="76" t="s">
        <v>55</v>
      </c>
      <c r="BA39" s="76" t="s">
        <v>55</v>
      </c>
      <c r="BB39" s="76" t="s">
        <v>52</v>
      </c>
      <c r="BC39" s="76" t="s">
        <v>52</v>
      </c>
      <c r="BD39" s="80"/>
    </row>
    <row r="40" spans="1:147" s="25" customFormat="1" ht="6.95" customHeight="1">
      <c r="B40" s="64"/>
      <c r="C40" s="64"/>
      <c r="H40" s="70"/>
      <c r="J40" s="70"/>
      <c r="AT40" s="70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</row>
    <row r="41" spans="1:147" ht="39.950000000000003" customHeight="1">
      <c r="B41" s="282" t="s">
        <v>57</v>
      </c>
      <c r="C41" s="282"/>
      <c r="D41" s="68"/>
      <c r="E41" s="88"/>
      <c r="F41" s="88"/>
      <c r="G41" s="66"/>
      <c r="H41" s="56"/>
      <c r="I41" s="56"/>
      <c r="J41" s="56"/>
      <c r="K41" s="88"/>
      <c r="L41" s="66"/>
      <c r="M41" s="88"/>
      <c r="N41" s="66"/>
      <c r="O41" s="66"/>
      <c r="P41" s="66"/>
      <c r="Q41" s="66"/>
      <c r="R41" s="88"/>
      <c r="S41" s="66"/>
      <c r="T41" s="88"/>
      <c r="U41" s="66"/>
      <c r="V41" s="66"/>
      <c r="W41" s="66"/>
      <c r="X41" s="66"/>
      <c r="Y41" s="88"/>
      <c r="Z41" s="66"/>
      <c r="AA41" s="56"/>
      <c r="AB41" s="56"/>
      <c r="AC41" s="56"/>
      <c r="AD41" s="66"/>
      <c r="AE41" s="88"/>
      <c r="AF41" s="66"/>
      <c r="AG41" s="66"/>
      <c r="AH41" s="88"/>
      <c r="AI41" s="66"/>
      <c r="AJ41" s="66"/>
      <c r="AK41" s="66"/>
      <c r="AL41" s="88"/>
      <c r="AM41" s="66"/>
      <c r="AN41" s="66"/>
      <c r="AO41" s="88"/>
      <c r="AP41" s="66"/>
      <c r="AQ41" s="66"/>
      <c r="AR41" s="66"/>
      <c r="AS41" s="66"/>
      <c r="AT41" s="17"/>
      <c r="AU41" s="17"/>
      <c r="AV41" s="56"/>
      <c r="AW41" s="56"/>
      <c r="AX41" s="66"/>
      <c r="AY41" s="66"/>
      <c r="AZ41" s="66"/>
      <c r="BA41" s="66"/>
      <c r="BB41" s="66"/>
      <c r="BC41" s="89"/>
      <c r="BD41" s="80"/>
    </row>
    <row r="42" spans="1:147" s="25" customFormat="1" ht="6.95" customHeight="1">
      <c r="B42" s="64"/>
      <c r="C42" s="64"/>
      <c r="H42" s="70"/>
      <c r="J42" s="70"/>
      <c r="AT42" s="70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</row>
    <row r="43" spans="1:147" ht="39.950000000000003" customHeight="1">
      <c r="B43" s="282" t="s">
        <v>58</v>
      </c>
      <c r="C43" s="282"/>
      <c r="D43" s="68"/>
      <c r="E43" s="66"/>
      <c r="F43" s="66"/>
      <c r="G43" s="90"/>
      <c r="H43" s="91"/>
      <c r="I43" s="91"/>
      <c r="J43" s="5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90"/>
      <c r="AA43" s="91"/>
      <c r="AB43" s="91"/>
      <c r="AC43" s="56"/>
      <c r="AD43" s="56"/>
      <c r="AE43" s="56"/>
      <c r="AF43" s="56"/>
      <c r="AG43" s="56"/>
      <c r="AH43" s="56"/>
      <c r="AI43" s="56"/>
      <c r="AJ43" s="66"/>
      <c r="AK43" s="66"/>
      <c r="AL43" s="66"/>
      <c r="AM43" s="66"/>
      <c r="AN43" s="66"/>
      <c r="AO43" s="66"/>
      <c r="AP43" s="66"/>
      <c r="AQ43" s="66"/>
      <c r="AR43" s="56"/>
      <c r="AS43" s="66"/>
      <c r="AT43" s="66"/>
      <c r="AU43" s="56"/>
      <c r="AV43" s="66"/>
      <c r="AW43" s="66"/>
      <c r="AX43" s="66"/>
      <c r="AY43" s="66"/>
      <c r="AZ43" s="66"/>
      <c r="BA43" s="66"/>
      <c r="BB43" s="66"/>
      <c r="BC43" s="79"/>
      <c r="BD43" s="80"/>
    </row>
    <row r="44" spans="1:147" s="25" customFormat="1" ht="6.95" customHeight="1">
      <c r="A44" s="1"/>
      <c r="B44" s="92"/>
      <c r="C44" s="92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</row>
    <row r="45" spans="1:147" ht="39.950000000000003" customHeight="1">
      <c r="B45" s="282" t="s">
        <v>59</v>
      </c>
      <c r="C45" s="282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9"/>
      <c r="BD45" s="1"/>
    </row>
    <row r="46" spans="1:147" s="1" customFormat="1" ht="9.75" customHeight="1">
      <c r="AW46" s="93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</row>
    <row r="47" spans="1:147" s="94" customFormat="1" ht="21.75" customHeight="1"/>
    <row r="48" spans="1:147" ht="21.75" customHeight="1">
      <c r="A48"/>
    </row>
    <row r="49" spans="1:1" ht="21.75" customHeight="1">
      <c r="A49"/>
    </row>
    <row r="50" spans="1:1" ht="21.75" customHeight="1">
      <c r="A50"/>
    </row>
    <row r="51" spans="1:1" ht="21.75" customHeight="1">
      <c r="A51"/>
    </row>
    <row r="52" spans="1:1" ht="21.75" customHeight="1">
      <c r="A52"/>
    </row>
    <row r="53" spans="1:1" ht="21.75" customHeight="1">
      <c r="A53"/>
    </row>
    <row r="54" spans="1:1" ht="21.75" customHeight="1">
      <c r="A54"/>
    </row>
    <row r="55" spans="1:1" ht="21.75" customHeight="1">
      <c r="A55"/>
    </row>
    <row r="56" spans="1:1" ht="21.75" customHeight="1">
      <c r="A56"/>
    </row>
    <row r="57" spans="1:1" ht="21.75" customHeight="1">
      <c r="A57"/>
    </row>
    <row r="58" spans="1:1" ht="21.75" customHeight="1">
      <c r="A58"/>
    </row>
    <row r="59" spans="1:1" ht="21.75" customHeight="1">
      <c r="A59"/>
    </row>
    <row r="60" spans="1:1" ht="12.75" customHeight="1">
      <c r="A60"/>
    </row>
    <row r="61" spans="1:1" ht="12.75" customHeight="1">
      <c r="A61"/>
    </row>
    <row r="62" spans="1:1" ht="12.75" customHeight="1">
      <c r="A62"/>
    </row>
    <row r="63" spans="1:1" ht="12.75" customHeight="1">
      <c r="A63"/>
    </row>
    <row r="64" spans="1:1" ht="12.75" customHeight="1">
      <c r="A64"/>
    </row>
    <row r="65" spans="1:55" ht="12.75" customHeight="1">
      <c r="A65"/>
    </row>
    <row r="66" spans="1:55" ht="12.75" customHeight="1">
      <c r="A66"/>
    </row>
    <row r="67" spans="1:55" ht="12.75" customHeight="1">
      <c r="A67"/>
    </row>
    <row r="68" spans="1:55" ht="12.75" customHeight="1">
      <c r="A68"/>
    </row>
    <row r="69" spans="1:55" ht="12.75" customHeight="1">
      <c r="A69"/>
    </row>
    <row r="70" spans="1:55" ht="12.75" customHeight="1">
      <c r="A70"/>
    </row>
    <row r="71" spans="1:55" ht="12.75" customHeight="1">
      <c r="A71"/>
    </row>
    <row r="72" spans="1:55" ht="12.75" customHeight="1">
      <c r="A72"/>
    </row>
    <row r="73" spans="1:55" ht="12.75" customHeight="1">
      <c r="A73"/>
    </row>
    <row r="74" spans="1:55" ht="12.75" customHeight="1">
      <c r="A74"/>
    </row>
    <row r="75" spans="1:55" ht="12.75" customHeight="1">
      <c r="A75"/>
    </row>
    <row r="76" spans="1:55" ht="12.75" customHeight="1">
      <c r="A76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</row>
    <row r="77" spans="1:55" ht="12.75" customHeight="1">
      <c r="A77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</row>
    <row r="78" spans="1:55" ht="12.75" customHeight="1">
      <c r="A78"/>
      <c r="C78" s="95"/>
      <c r="D78" s="94" t="e">
        <f t="shared" ref="D78:AI78" si="2">IF(D20="",NA(),1.5)</f>
        <v>#N/A</v>
      </c>
      <c r="E78" s="94" t="e">
        <f t="shared" si="2"/>
        <v>#N/A</v>
      </c>
      <c r="F78" s="94" t="e">
        <f t="shared" si="2"/>
        <v>#N/A</v>
      </c>
      <c r="G78" s="94">
        <f t="shared" si="2"/>
        <v>1.5</v>
      </c>
      <c r="H78" s="94" t="e">
        <f t="shared" si="2"/>
        <v>#N/A</v>
      </c>
      <c r="I78" s="94" t="e">
        <f t="shared" si="2"/>
        <v>#N/A</v>
      </c>
      <c r="J78" s="94" t="e">
        <f t="shared" si="2"/>
        <v>#N/A</v>
      </c>
      <c r="K78" s="94" t="e">
        <f t="shared" si="2"/>
        <v>#N/A</v>
      </c>
      <c r="L78" s="94" t="e">
        <f t="shared" si="2"/>
        <v>#N/A</v>
      </c>
      <c r="M78" s="94">
        <f t="shared" si="2"/>
        <v>1.5</v>
      </c>
      <c r="N78" s="94">
        <f t="shared" si="2"/>
        <v>1.5</v>
      </c>
      <c r="O78" s="94" t="e">
        <f t="shared" si="2"/>
        <v>#N/A</v>
      </c>
      <c r="P78" s="94">
        <f t="shared" si="2"/>
        <v>1.5</v>
      </c>
      <c r="Q78" s="94" t="e">
        <f t="shared" si="2"/>
        <v>#N/A</v>
      </c>
      <c r="R78" s="94">
        <f t="shared" si="2"/>
        <v>1.5</v>
      </c>
      <c r="S78" s="94" t="e">
        <f t="shared" si="2"/>
        <v>#N/A</v>
      </c>
      <c r="T78" s="94">
        <f t="shared" si="2"/>
        <v>1.5</v>
      </c>
      <c r="U78" s="94">
        <f t="shared" si="2"/>
        <v>1.5</v>
      </c>
      <c r="V78" s="94" t="e">
        <f t="shared" si="2"/>
        <v>#N/A</v>
      </c>
      <c r="W78" s="94" t="e">
        <f t="shared" si="2"/>
        <v>#N/A</v>
      </c>
      <c r="X78" s="94" t="e">
        <f t="shared" si="2"/>
        <v>#N/A</v>
      </c>
      <c r="Y78" s="94" t="e">
        <f t="shared" si="2"/>
        <v>#N/A</v>
      </c>
      <c r="Z78" s="94" t="e">
        <f t="shared" si="2"/>
        <v>#N/A</v>
      </c>
      <c r="AA78" s="94">
        <f t="shared" si="2"/>
        <v>1.5</v>
      </c>
      <c r="AB78" s="94" t="e">
        <f t="shared" si="2"/>
        <v>#N/A</v>
      </c>
      <c r="AC78" s="94" t="e">
        <f t="shared" si="2"/>
        <v>#N/A</v>
      </c>
      <c r="AD78" s="94" t="e">
        <f t="shared" si="2"/>
        <v>#N/A</v>
      </c>
      <c r="AE78" s="94" t="e">
        <f t="shared" si="2"/>
        <v>#N/A</v>
      </c>
      <c r="AF78" s="94" t="e">
        <f t="shared" si="2"/>
        <v>#N/A</v>
      </c>
      <c r="AG78" s="94" t="e">
        <f t="shared" si="2"/>
        <v>#N/A</v>
      </c>
      <c r="AH78" s="94" t="e">
        <f t="shared" si="2"/>
        <v>#N/A</v>
      </c>
      <c r="AI78" s="94" t="e">
        <f t="shared" si="2"/>
        <v>#N/A</v>
      </c>
      <c r="AJ78" s="94" t="e">
        <f t="shared" ref="AJ78:BC78" si="3">IF(AJ20="",NA(),1.5)</f>
        <v>#N/A</v>
      </c>
      <c r="AK78" s="94" t="e">
        <f t="shared" si="3"/>
        <v>#N/A</v>
      </c>
      <c r="AL78" s="94">
        <f t="shared" si="3"/>
        <v>1.5</v>
      </c>
      <c r="AM78" s="94">
        <f t="shared" si="3"/>
        <v>1.5</v>
      </c>
      <c r="AN78" s="94" t="e">
        <f t="shared" si="3"/>
        <v>#N/A</v>
      </c>
      <c r="AO78" s="94">
        <f t="shared" si="3"/>
        <v>1.5</v>
      </c>
      <c r="AP78" s="94" t="e">
        <f t="shared" si="3"/>
        <v>#N/A</v>
      </c>
      <c r="AQ78" s="94">
        <f t="shared" si="3"/>
        <v>1.5</v>
      </c>
      <c r="AR78" s="94" t="e">
        <f t="shared" si="3"/>
        <v>#N/A</v>
      </c>
      <c r="AS78" s="94" t="e">
        <f t="shared" si="3"/>
        <v>#N/A</v>
      </c>
      <c r="AT78" s="94" t="e">
        <f t="shared" si="3"/>
        <v>#N/A</v>
      </c>
      <c r="AU78" s="94" t="e">
        <f t="shared" si="3"/>
        <v>#N/A</v>
      </c>
      <c r="AV78" s="94">
        <f t="shared" si="3"/>
        <v>1.5</v>
      </c>
      <c r="AW78" s="94">
        <f t="shared" si="3"/>
        <v>1.5</v>
      </c>
      <c r="AX78" s="94" t="e">
        <f t="shared" si="3"/>
        <v>#N/A</v>
      </c>
      <c r="AY78" s="94" t="e">
        <f t="shared" si="3"/>
        <v>#N/A</v>
      </c>
      <c r="AZ78" s="94" t="e">
        <f t="shared" si="3"/>
        <v>#N/A</v>
      </c>
      <c r="BA78" s="94" t="e">
        <f t="shared" si="3"/>
        <v>#N/A</v>
      </c>
      <c r="BB78" s="94" t="e">
        <f t="shared" si="3"/>
        <v>#N/A</v>
      </c>
      <c r="BC78" s="94" t="e">
        <f t="shared" si="3"/>
        <v>#N/A</v>
      </c>
    </row>
  </sheetData>
  <mergeCells count="78">
    <mergeCell ref="B2:C2"/>
    <mergeCell ref="E2:K2"/>
    <mergeCell ref="M2:W2"/>
    <mergeCell ref="AH2:AK2"/>
    <mergeCell ref="B5:C5"/>
    <mergeCell ref="B6:C6"/>
    <mergeCell ref="B7:C7"/>
    <mergeCell ref="B8:C8"/>
    <mergeCell ref="B10:C10"/>
    <mergeCell ref="B11:C11"/>
    <mergeCell ref="B13:C13"/>
    <mergeCell ref="B14:C14"/>
    <mergeCell ref="B16:C16"/>
    <mergeCell ref="B18:C18"/>
    <mergeCell ref="B20:B23"/>
    <mergeCell ref="D20:D23"/>
    <mergeCell ref="E20:E23"/>
    <mergeCell ref="F20:F23"/>
    <mergeCell ref="G20:G23"/>
    <mergeCell ref="H20:H23"/>
    <mergeCell ref="I20:I23"/>
    <mergeCell ref="J20:J23"/>
    <mergeCell ref="K20:K23"/>
    <mergeCell ref="L20:L23"/>
    <mergeCell ref="M20:M23"/>
    <mergeCell ref="N20:N23"/>
    <mergeCell ref="O20:O23"/>
    <mergeCell ref="P20:P23"/>
    <mergeCell ref="Q20:Q23"/>
    <mergeCell ref="R20:R23"/>
    <mergeCell ref="S20:S23"/>
    <mergeCell ref="T20:T23"/>
    <mergeCell ref="U20:U23"/>
    <mergeCell ref="V20:V23"/>
    <mergeCell ref="W20:W23"/>
    <mergeCell ref="X20:X23"/>
    <mergeCell ref="Y20:Y23"/>
    <mergeCell ref="Z20:Z23"/>
    <mergeCell ref="AA20:AA23"/>
    <mergeCell ref="AB20:AB23"/>
    <mergeCell ref="AC20:AC23"/>
    <mergeCell ref="AD20:AD23"/>
    <mergeCell ref="AE20:AE23"/>
    <mergeCell ref="AF20:AF23"/>
    <mergeCell ref="AG20:AG23"/>
    <mergeCell ref="AN20:AN23"/>
    <mergeCell ref="AO20:AO23"/>
    <mergeCell ref="AP20:AP23"/>
    <mergeCell ref="AQ20:AQ23"/>
    <mergeCell ref="AH20:AH23"/>
    <mergeCell ref="AI20:AI23"/>
    <mergeCell ref="AJ20:AJ23"/>
    <mergeCell ref="AK20:AK23"/>
    <mergeCell ref="AL20:AL23"/>
    <mergeCell ref="BB20:BB23"/>
    <mergeCell ref="BC20:BC23"/>
    <mergeCell ref="B25:C25"/>
    <mergeCell ref="B27:C27"/>
    <mergeCell ref="B29:C29"/>
    <mergeCell ref="AW20:AW23"/>
    <mergeCell ref="AX20:AX23"/>
    <mergeCell ref="AY20:AY23"/>
    <mergeCell ref="AZ20:AZ23"/>
    <mergeCell ref="BA20:BA23"/>
    <mergeCell ref="AR20:AR23"/>
    <mergeCell ref="AS20:AS23"/>
    <mergeCell ref="AT20:AT23"/>
    <mergeCell ref="AU20:AU23"/>
    <mergeCell ref="AV20:AV23"/>
    <mergeCell ref="AM20:AM23"/>
    <mergeCell ref="B41:C41"/>
    <mergeCell ref="B43:C43"/>
    <mergeCell ref="B45:C45"/>
    <mergeCell ref="B31:C31"/>
    <mergeCell ref="B33:C33"/>
    <mergeCell ref="B35:C35"/>
    <mergeCell ref="B37:C37"/>
    <mergeCell ref="B39:C39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C52"/>
  <sheetViews>
    <sheetView zoomScale="45" zoomScaleNormal="45" workbookViewId="0">
      <selection activeCellId="1" sqref="AR41 A1"/>
    </sheetView>
  </sheetViews>
  <sheetFormatPr defaultColWidth="8.85546875" defaultRowHeight="12.95"/>
  <cols>
    <col min="1" max="1" width="2.140625" customWidth="1"/>
    <col min="2" max="2" width="11.140625" customWidth="1"/>
    <col min="3" max="3" width="111.85546875" customWidth="1"/>
    <col min="4" max="1025" width="11" customWidth="1"/>
  </cols>
  <sheetData>
    <row r="2" spans="2:3" ht="26.25" customHeight="1">
      <c r="B2" s="324" t="s">
        <v>353</v>
      </c>
      <c r="C2" s="324"/>
    </row>
    <row r="3" spans="2:3" ht="15.75" customHeight="1">
      <c r="B3" s="322" t="s">
        <v>354</v>
      </c>
      <c r="C3" s="322"/>
    </row>
    <row r="4" spans="2:3" ht="15.75" customHeight="1">
      <c r="B4" s="321" t="s">
        <v>355</v>
      </c>
      <c r="C4" s="321"/>
    </row>
    <row r="5" spans="2:3" ht="15.75" customHeight="1">
      <c r="B5" s="321" t="s">
        <v>356</v>
      </c>
      <c r="C5" s="321"/>
    </row>
    <row r="6" spans="2:3" ht="15.75" customHeight="1">
      <c r="B6" s="321" t="s">
        <v>357</v>
      </c>
      <c r="C6" s="321"/>
    </row>
    <row r="7" spans="2:3" ht="15.75" customHeight="1">
      <c r="B7" s="321" t="s">
        <v>263</v>
      </c>
      <c r="C7" s="321"/>
    </row>
    <row r="8" spans="2:3" ht="15.75" customHeight="1">
      <c r="B8" s="321" t="s">
        <v>358</v>
      </c>
      <c r="C8" s="321"/>
    </row>
    <row r="9" spans="2:3" ht="15.75" customHeight="1">
      <c r="B9" s="323" t="s">
        <v>359</v>
      </c>
      <c r="C9" s="266" t="s">
        <v>360</v>
      </c>
    </row>
    <row r="10" spans="2:3" ht="15.75" customHeight="1">
      <c r="B10" s="323"/>
      <c r="C10" s="267" t="s">
        <v>361</v>
      </c>
    </row>
    <row r="11" spans="2:3" ht="15.75" customHeight="1">
      <c r="B11" s="323"/>
      <c r="C11" s="267" t="s">
        <v>362</v>
      </c>
    </row>
    <row r="12" spans="2:3" ht="15.75" customHeight="1">
      <c r="B12" s="268"/>
      <c r="C12" s="269"/>
    </row>
    <row r="14" spans="2:3" ht="15.75" customHeight="1">
      <c r="B14" s="322" t="s">
        <v>363</v>
      </c>
      <c r="C14" s="322"/>
    </row>
    <row r="15" spans="2:3" ht="15.75" customHeight="1">
      <c r="B15" s="321" t="s">
        <v>364</v>
      </c>
      <c r="C15" s="321"/>
    </row>
    <row r="16" spans="2:3" ht="15.75" customHeight="1">
      <c r="B16" s="321" t="s">
        <v>365</v>
      </c>
      <c r="C16" s="321"/>
    </row>
    <row r="17" spans="2:3" ht="15.75" customHeight="1">
      <c r="B17" s="321" t="s">
        <v>366</v>
      </c>
      <c r="C17" s="321"/>
    </row>
    <row r="18" spans="2:3" ht="15.75" customHeight="1">
      <c r="B18" s="321" t="s">
        <v>235</v>
      </c>
      <c r="C18" s="321"/>
    </row>
    <row r="19" spans="2:3" ht="15.75" customHeight="1">
      <c r="B19" s="321" t="s">
        <v>367</v>
      </c>
      <c r="C19" s="321"/>
    </row>
    <row r="20" spans="2:3" ht="15.75" customHeight="1">
      <c r="B20" s="323" t="s">
        <v>359</v>
      </c>
      <c r="C20" s="270" t="s">
        <v>360</v>
      </c>
    </row>
    <row r="21" spans="2:3" ht="15.75" customHeight="1">
      <c r="B21" s="323"/>
      <c r="C21" s="270" t="s">
        <v>368</v>
      </c>
    </row>
    <row r="22" spans="2:3" ht="15.75" customHeight="1">
      <c r="B22" s="323"/>
      <c r="C22" s="270" t="s">
        <v>369</v>
      </c>
    </row>
    <row r="23" spans="2:3" ht="15.75" customHeight="1">
      <c r="B23" s="271"/>
      <c r="C23" s="272"/>
    </row>
    <row r="25" spans="2:3" ht="15.75" customHeight="1">
      <c r="B25" s="322" t="s">
        <v>370</v>
      </c>
      <c r="C25" s="322"/>
    </row>
    <row r="26" spans="2:3" ht="15.75" customHeight="1">
      <c r="B26" s="321" t="s">
        <v>371</v>
      </c>
      <c r="C26" s="321"/>
    </row>
    <row r="27" spans="2:3" ht="15.75" customHeight="1">
      <c r="B27" s="321" t="s">
        <v>372</v>
      </c>
      <c r="C27" s="321"/>
    </row>
    <row r="28" spans="2:3" ht="15.75" customHeight="1">
      <c r="B28" s="321" t="s">
        <v>373</v>
      </c>
      <c r="C28" s="321"/>
    </row>
    <row r="29" spans="2:3" ht="15.75" customHeight="1">
      <c r="B29" s="321" t="s">
        <v>235</v>
      </c>
      <c r="C29" s="321"/>
    </row>
    <row r="30" spans="2:3" ht="15.75" customHeight="1">
      <c r="B30" s="321" t="s">
        <v>374</v>
      </c>
      <c r="C30" s="321"/>
    </row>
    <row r="31" spans="2:3" ht="15.75" customHeight="1">
      <c r="B31" s="323" t="s">
        <v>359</v>
      </c>
      <c r="C31" s="273" t="s">
        <v>360</v>
      </c>
    </row>
    <row r="32" spans="2:3" ht="15.75" customHeight="1">
      <c r="B32" s="323"/>
      <c r="C32" s="274" t="s">
        <v>375</v>
      </c>
    </row>
    <row r="33" spans="2:3" ht="15.75" customHeight="1">
      <c r="B33" s="323"/>
      <c r="C33" s="274" t="s">
        <v>362</v>
      </c>
    </row>
    <row r="34" spans="2:3" ht="15.75" customHeight="1">
      <c r="B34" s="268"/>
      <c r="C34" s="202"/>
    </row>
    <row r="35" spans="2:3" ht="15.75" customHeight="1">
      <c r="B35" s="275"/>
    </row>
    <row r="36" spans="2:3" ht="15.75" customHeight="1">
      <c r="B36" s="322" t="s">
        <v>376</v>
      </c>
      <c r="C36" s="322"/>
    </row>
    <row r="37" spans="2:3" ht="15.75" customHeight="1">
      <c r="B37" s="321" t="s">
        <v>377</v>
      </c>
      <c r="C37" s="321"/>
    </row>
    <row r="38" spans="2:3" ht="15.75" customHeight="1">
      <c r="B38" s="321" t="s">
        <v>378</v>
      </c>
      <c r="C38" s="321"/>
    </row>
    <row r="39" spans="2:3" ht="15.75" customHeight="1">
      <c r="B39" s="321" t="s">
        <v>366</v>
      </c>
      <c r="C39" s="321"/>
    </row>
    <row r="40" spans="2:3" ht="15.75" customHeight="1">
      <c r="B40" s="321" t="s">
        <v>235</v>
      </c>
      <c r="C40" s="321"/>
    </row>
    <row r="41" spans="2:3" ht="15.75" customHeight="1">
      <c r="B41" s="321" t="s">
        <v>379</v>
      </c>
      <c r="C41" s="321"/>
    </row>
    <row r="42" spans="2:3" ht="15.75" customHeight="1">
      <c r="B42" s="281" t="s">
        <v>359</v>
      </c>
      <c r="C42" s="273" t="s">
        <v>380</v>
      </c>
    </row>
    <row r="43" spans="2:3" ht="15.75" customHeight="1">
      <c r="B43" s="276" t="s">
        <v>381</v>
      </c>
      <c r="C43" s="273" t="s">
        <v>382</v>
      </c>
    </row>
    <row r="44" spans="2:3" ht="15.75" customHeight="1">
      <c r="B44" s="276" t="s">
        <v>383</v>
      </c>
      <c r="C44" s="273" t="s">
        <v>384</v>
      </c>
    </row>
    <row r="45" spans="2:3" ht="15.75" customHeight="1">
      <c r="B45" s="276" t="s">
        <v>385</v>
      </c>
      <c r="C45" s="273" t="s">
        <v>386</v>
      </c>
    </row>
    <row r="46" spans="2:3" ht="15.75" customHeight="1">
      <c r="B46" s="277"/>
      <c r="C46" s="273" t="s">
        <v>387</v>
      </c>
    </row>
    <row r="47" spans="2:3" ht="15.75" customHeight="1">
      <c r="B47" s="278"/>
      <c r="C47" s="279"/>
    </row>
    <row r="49" spans="2:3" ht="15.75" customHeight="1">
      <c r="B49" s="322" t="s">
        <v>388</v>
      </c>
      <c r="C49" s="322"/>
    </row>
    <row r="50" spans="2:3" ht="15.75" customHeight="1">
      <c r="B50" s="321" t="s">
        <v>389</v>
      </c>
      <c r="C50" s="321"/>
    </row>
    <row r="51" spans="2:3" ht="15.75" customHeight="1">
      <c r="B51" s="321" t="s">
        <v>390</v>
      </c>
      <c r="C51" s="321"/>
    </row>
    <row r="52" spans="2:3" ht="15.75" customHeight="1">
      <c r="B52" s="321" t="s">
        <v>391</v>
      </c>
      <c r="C52" s="321"/>
    </row>
  </sheetData>
  <mergeCells count="32">
    <mergeCell ref="B2:C2"/>
    <mergeCell ref="B3:C3"/>
    <mergeCell ref="B4:C4"/>
    <mergeCell ref="B5:C5"/>
    <mergeCell ref="B6:C6"/>
    <mergeCell ref="B7:C7"/>
    <mergeCell ref="B8:C8"/>
    <mergeCell ref="B9:B11"/>
    <mergeCell ref="B14:C14"/>
    <mergeCell ref="B15:C15"/>
    <mergeCell ref="B16:C16"/>
    <mergeCell ref="B17:C17"/>
    <mergeCell ref="B18:C18"/>
    <mergeCell ref="B19:C19"/>
    <mergeCell ref="B20:B22"/>
    <mergeCell ref="B25:C25"/>
    <mergeCell ref="B26:C26"/>
    <mergeCell ref="B27:C27"/>
    <mergeCell ref="B28:C28"/>
    <mergeCell ref="B29:C29"/>
    <mergeCell ref="B30:C30"/>
    <mergeCell ref="B31:B33"/>
    <mergeCell ref="B36:C36"/>
    <mergeCell ref="B37:C37"/>
    <mergeCell ref="B38:C38"/>
    <mergeCell ref="B51:C51"/>
    <mergeCell ref="B52:C52"/>
    <mergeCell ref="B39:C39"/>
    <mergeCell ref="B40:C40"/>
    <mergeCell ref="B41:C41"/>
    <mergeCell ref="B49:C49"/>
    <mergeCell ref="B50:C50"/>
  </mergeCells>
  <pageMargins left="0.25972222222222202" right="0.2" top="0.49027777777777798" bottom="0.78749999999999998" header="0.51180555555555496" footer="0.51180555555555496"/>
  <pageSetup paperSize="9" firstPageNumber="0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5:B14"/>
  <sheetViews>
    <sheetView topLeftCell="A4" zoomScale="45" zoomScaleNormal="45" workbookViewId="0">
      <selection activeCell="A4" activeCellId="1" sqref="AR41 A4"/>
    </sheetView>
  </sheetViews>
  <sheetFormatPr defaultColWidth="8.85546875" defaultRowHeight="12.95"/>
  <cols>
    <col min="1" max="1" width="3.85546875" customWidth="1"/>
    <col min="2" max="2" width="53.42578125" customWidth="1"/>
    <col min="3" max="1025" width="11" customWidth="1"/>
  </cols>
  <sheetData>
    <row r="5" spans="2:2" ht="26.25" customHeight="1">
      <c r="B5" s="204" t="s">
        <v>392</v>
      </c>
    </row>
    <row r="6" spans="2:2" ht="15.75" customHeight="1">
      <c r="B6" s="280" t="s">
        <v>393</v>
      </c>
    </row>
    <row r="7" spans="2:2" ht="15.75" customHeight="1">
      <c r="B7" s="281" t="s">
        <v>394</v>
      </c>
    </row>
    <row r="8" spans="2:2" ht="15.75" customHeight="1">
      <c r="B8" s="281" t="s">
        <v>395</v>
      </c>
    </row>
    <row r="9" spans="2:2" ht="15.75" customHeight="1">
      <c r="B9" s="281" t="s">
        <v>396</v>
      </c>
    </row>
    <row r="10" spans="2:2" ht="15.75" customHeight="1">
      <c r="B10" s="281" t="s">
        <v>397</v>
      </c>
    </row>
    <row r="11" spans="2:2" ht="15.75" customHeight="1">
      <c r="B11" s="281"/>
    </row>
    <row r="12" spans="2:2" ht="15.75" customHeight="1">
      <c r="B12" s="281"/>
    </row>
    <row r="13" spans="2:2" ht="15.75" customHeight="1">
      <c r="B13" s="281"/>
    </row>
    <row r="14" spans="2:2" ht="15.75" customHeight="1">
      <c r="B14" s="281"/>
    </row>
  </sheetData>
  <pageMargins left="0.7" right="0.7" top="0.49027777777777798" bottom="0.78749999999999998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B11"/>
  <sheetViews>
    <sheetView zoomScale="45" zoomScaleNormal="45" workbookViewId="0">
      <selection activeCellId="1" sqref="AR41 A1"/>
    </sheetView>
  </sheetViews>
  <sheetFormatPr defaultColWidth="8.85546875" defaultRowHeight="12.95"/>
  <cols>
    <col min="1" max="1" width="2.42578125" customWidth="1"/>
    <col min="2" max="2" width="53.42578125" customWidth="1"/>
    <col min="3" max="1025" width="11" customWidth="1"/>
  </cols>
  <sheetData>
    <row r="2" spans="2:2" ht="26.25" customHeight="1">
      <c r="B2" s="204" t="s">
        <v>398</v>
      </c>
    </row>
    <row r="3" spans="2:2" ht="15.75" customHeight="1">
      <c r="B3" s="280" t="s">
        <v>393</v>
      </c>
    </row>
    <row r="4" spans="2:2" ht="15.75" customHeight="1">
      <c r="B4" s="281" t="s">
        <v>399</v>
      </c>
    </row>
    <row r="5" spans="2:2" ht="15.75" customHeight="1">
      <c r="B5" s="281" t="s">
        <v>400</v>
      </c>
    </row>
    <row r="6" spans="2:2" ht="15.75" customHeight="1">
      <c r="B6" s="281" t="s">
        <v>401</v>
      </c>
    </row>
    <row r="7" spans="2:2" ht="15.75" customHeight="1">
      <c r="B7" s="281"/>
    </row>
    <row r="8" spans="2:2" ht="15.75" customHeight="1">
      <c r="B8" s="281"/>
    </row>
    <row r="9" spans="2:2" ht="15.75" customHeight="1">
      <c r="B9" s="281"/>
    </row>
    <row r="10" spans="2:2" ht="15.75" customHeight="1">
      <c r="B10" s="281"/>
    </row>
    <row r="11" spans="2:2" ht="15.75" customHeight="1">
      <c r="B11" s="281"/>
    </row>
  </sheetData>
  <pageMargins left="0.7" right="0.7" top="0.78749999999999998" bottom="0.78749999999999998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N78"/>
  <sheetViews>
    <sheetView zoomScale="45" zoomScaleNormal="45" workbookViewId="0">
      <selection activeCell="B4" activeCellId="1" sqref="AR41 B4"/>
    </sheetView>
  </sheetViews>
  <sheetFormatPr defaultColWidth="8.85546875" defaultRowHeight="12.95"/>
  <cols>
    <col min="1" max="1" width="1.85546875" style="1" customWidth="1"/>
    <col min="2" max="2" width="23.28515625" customWidth="1"/>
    <col min="3" max="3" width="19.42578125" customWidth="1"/>
    <col min="4" max="54" width="4.7109375" customWidth="1"/>
    <col min="55" max="55" width="5.28515625" customWidth="1"/>
    <col min="56" max="56" width="2" customWidth="1"/>
    <col min="57" max="1025" width="11.28515625" customWidth="1"/>
  </cols>
  <sheetData>
    <row r="1" spans="1:92" ht="15" customHeight="1">
      <c r="B1" s="2"/>
      <c r="C1" s="1"/>
      <c r="D1" s="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92" s="9" customFormat="1" ht="43.5" customHeight="1">
      <c r="A2" s="4"/>
      <c r="B2" s="296" t="s">
        <v>60</v>
      </c>
      <c r="C2" s="296"/>
      <c r="D2" s="5"/>
      <c r="E2" s="297" t="s">
        <v>1</v>
      </c>
      <c r="F2" s="297"/>
      <c r="G2" s="297"/>
      <c r="H2" s="297"/>
      <c r="I2" s="297"/>
      <c r="J2" s="297"/>
      <c r="K2" s="297"/>
      <c r="L2" s="6"/>
      <c r="M2" s="298" t="s">
        <v>2</v>
      </c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4"/>
      <c r="Y2" s="4"/>
      <c r="Z2" s="4"/>
      <c r="AA2" s="4"/>
      <c r="AB2" s="4"/>
      <c r="AC2" s="4"/>
      <c r="AD2" s="4"/>
      <c r="AE2" s="4"/>
      <c r="AF2" s="4"/>
      <c r="AG2" s="7" t="s">
        <v>3</v>
      </c>
      <c r="AH2" s="299">
        <v>43101</v>
      </c>
      <c r="AI2" s="299"/>
      <c r="AJ2" s="299"/>
      <c r="AK2" s="299"/>
      <c r="AL2" s="4"/>
      <c r="AM2" s="4"/>
      <c r="AN2" s="4"/>
      <c r="AO2" s="4"/>
      <c r="AP2" s="4"/>
      <c r="AQ2" s="4"/>
      <c r="AR2" s="4"/>
      <c r="AS2" s="4"/>
      <c r="AT2" s="4"/>
      <c r="AU2" s="4"/>
      <c r="AV2" s="8"/>
      <c r="AW2" s="8"/>
      <c r="AX2" s="8" t="s">
        <v>61</v>
      </c>
      <c r="AY2" s="4"/>
      <c r="AZ2" s="4"/>
      <c r="BA2" s="4"/>
      <c r="BB2" s="4"/>
      <c r="BC2" s="4"/>
      <c r="BD2" s="4"/>
    </row>
    <row r="3" spans="1:92" s="1" customFormat="1" ht="15" hidden="1" customHeight="1">
      <c r="D3" s="10">
        <f>AH2</f>
        <v>43101</v>
      </c>
      <c r="E3" s="10">
        <f t="shared" ref="E3:AJ3" si="0">D3+7</f>
        <v>43108</v>
      </c>
      <c r="F3" s="10">
        <f t="shared" si="0"/>
        <v>43115</v>
      </c>
      <c r="G3" s="10">
        <f t="shared" si="0"/>
        <v>43122</v>
      </c>
      <c r="H3" s="10">
        <f t="shared" si="0"/>
        <v>43129</v>
      </c>
      <c r="I3" s="10">
        <f t="shared" si="0"/>
        <v>43136</v>
      </c>
      <c r="J3" s="10">
        <f t="shared" si="0"/>
        <v>43143</v>
      </c>
      <c r="K3" s="10">
        <f t="shared" si="0"/>
        <v>43150</v>
      </c>
      <c r="L3" s="10">
        <f t="shared" si="0"/>
        <v>43157</v>
      </c>
      <c r="M3" s="10">
        <f t="shared" si="0"/>
        <v>43164</v>
      </c>
      <c r="N3" s="10">
        <f t="shared" si="0"/>
        <v>43171</v>
      </c>
      <c r="O3" s="10">
        <f t="shared" si="0"/>
        <v>43178</v>
      </c>
      <c r="P3" s="10">
        <f t="shared" si="0"/>
        <v>43185</v>
      </c>
      <c r="Q3" s="10">
        <f t="shared" si="0"/>
        <v>43192</v>
      </c>
      <c r="R3" s="10">
        <f t="shared" si="0"/>
        <v>43199</v>
      </c>
      <c r="S3" s="10">
        <f t="shared" si="0"/>
        <v>43206</v>
      </c>
      <c r="T3" s="10">
        <f t="shared" si="0"/>
        <v>43213</v>
      </c>
      <c r="U3" s="10">
        <f t="shared" si="0"/>
        <v>43220</v>
      </c>
      <c r="V3" s="10">
        <f t="shared" si="0"/>
        <v>43227</v>
      </c>
      <c r="W3" s="10">
        <f t="shared" si="0"/>
        <v>43234</v>
      </c>
      <c r="X3" s="10">
        <f t="shared" si="0"/>
        <v>43241</v>
      </c>
      <c r="Y3" s="10">
        <f t="shared" si="0"/>
        <v>43248</v>
      </c>
      <c r="Z3" s="10">
        <f t="shared" si="0"/>
        <v>43255</v>
      </c>
      <c r="AA3" s="10">
        <f t="shared" si="0"/>
        <v>43262</v>
      </c>
      <c r="AB3" s="10">
        <f t="shared" si="0"/>
        <v>43269</v>
      </c>
      <c r="AC3" s="10">
        <f t="shared" si="0"/>
        <v>43276</v>
      </c>
      <c r="AD3" s="10">
        <f t="shared" si="0"/>
        <v>43283</v>
      </c>
      <c r="AE3" s="10">
        <f t="shared" si="0"/>
        <v>43290</v>
      </c>
      <c r="AF3" s="10">
        <f t="shared" si="0"/>
        <v>43297</v>
      </c>
      <c r="AG3" s="10">
        <f t="shared" si="0"/>
        <v>43304</v>
      </c>
      <c r="AH3" s="10">
        <f t="shared" si="0"/>
        <v>43311</v>
      </c>
      <c r="AI3" s="10">
        <f t="shared" si="0"/>
        <v>43318</v>
      </c>
      <c r="AJ3" s="10">
        <f t="shared" si="0"/>
        <v>43325</v>
      </c>
      <c r="AK3" s="10">
        <f t="shared" ref="AK3:BC3" si="1">AJ3+7</f>
        <v>43332</v>
      </c>
      <c r="AL3" s="10">
        <f t="shared" si="1"/>
        <v>43339</v>
      </c>
      <c r="AM3" s="10">
        <f t="shared" si="1"/>
        <v>43346</v>
      </c>
      <c r="AN3" s="10">
        <f t="shared" si="1"/>
        <v>43353</v>
      </c>
      <c r="AO3" s="10">
        <f t="shared" si="1"/>
        <v>43360</v>
      </c>
      <c r="AP3" s="10">
        <f t="shared" si="1"/>
        <v>43367</v>
      </c>
      <c r="AQ3" s="10">
        <f t="shared" si="1"/>
        <v>43374</v>
      </c>
      <c r="AR3" s="10">
        <f t="shared" si="1"/>
        <v>43381</v>
      </c>
      <c r="AS3" s="10">
        <f t="shared" si="1"/>
        <v>43388</v>
      </c>
      <c r="AT3" s="10">
        <f t="shared" si="1"/>
        <v>43395</v>
      </c>
      <c r="AU3" s="10">
        <f t="shared" si="1"/>
        <v>43402</v>
      </c>
      <c r="AV3" s="10">
        <f t="shared" si="1"/>
        <v>43409</v>
      </c>
      <c r="AW3" s="10">
        <f t="shared" si="1"/>
        <v>43416</v>
      </c>
      <c r="AX3" s="10">
        <f t="shared" si="1"/>
        <v>43423</v>
      </c>
      <c r="AY3" s="10">
        <f t="shared" si="1"/>
        <v>43430</v>
      </c>
      <c r="AZ3" s="10">
        <f t="shared" si="1"/>
        <v>43437</v>
      </c>
      <c r="BA3" s="10">
        <f t="shared" si="1"/>
        <v>43444</v>
      </c>
      <c r="BB3" s="10">
        <f t="shared" si="1"/>
        <v>43451</v>
      </c>
      <c r="BC3" s="10">
        <f t="shared" si="1"/>
        <v>43458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</row>
    <row r="4" spans="1:92" s="1" customFormat="1" ht="15" customHeight="1">
      <c r="D4" s="10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</row>
    <row r="5" spans="1:92" ht="24" customHeight="1">
      <c r="B5" s="283" t="s">
        <v>5</v>
      </c>
      <c r="C5" s="283"/>
      <c r="D5" s="11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12">
        <v>21</v>
      </c>
      <c r="Y5" s="12">
        <v>22</v>
      </c>
      <c r="Z5" s="12">
        <v>23</v>
      </c>
      <c r="AA5" s="12">
        <v>24</v>
      </c>
      <c r="AB5" s="12">
        <v>25</v>
      </c>
      <c r="AC5" s="12">
        <v>26</v>
      </c>
      <c r="AD5" s="12">
        <v>27</v>
      </c>
      <c r="AE5" s="12">
        <v>28</v>
      </c>
      <c r="AF5" s="12">
        <v>29</v>
      </c>
      <c r="AG5" s="12">
        <v>30</v>
      </c>
      <c r="AH5" s="12">
        <v>31</v>
      </c>
      <c r="AI5" s="12">
        <v>32</v>
      </c>
      <c r="AJ5" s="12">
        <v>33</v>
      </c>
      <c r="AK5" s="12">
        <v>34</v>
      </c>
      <c r="AL5" s="12">
        <v>35</v>
      </c>
      <c r="AM5" s="12">
        <v>36</v>
      </c>
      <c r="AN5" s="12">
        <v>37</v>
      </c>
      <c r="AO5" s="12">
        <v>38</v>
      </c>
      <c r="AP5" s="12">
        <v>39</v>
      </c>
      <c r="AQ5" s="12">
        <v>40</v>
      </c>
      <c r="AR5" s="12">
        <v>41</v>
      </c>
      <c r="AS5" s="12">
        <v>42</v>
      </c>
      <c r="AT5" s="12">
        <v>43</v>
      </c>
      <c r="AU5" s="12">
        <v>44</v>
      </c>
      <c r="AV5" s="12">
        <v>45</v>
      </c>
      <c r="AW5" s="12">
        <v>46</v>
      </c>
      <c r="AX5" s="12">
        <v>47</v>
      </c>
      <c r="AY5" s="12">
        <v>48</v>
      </c>
      <c r="AZ5" s="12">
        <v>49</v>
      </c>
      <c r="BA5" s="12">
        <v>50</v>
      </c>
      <c r="BB5" s="12">
        <v>51</v>
      </c>
      <c r="BC5" s="13">
        <v>52</v>
      </c>
      <c r="BD5" s="1"/>
    </row>
    <row r="6" spans="1:92" s="9" customFormat="1" ht="34.5" customHeight="1">
      <c r="A6" s="4"/>
      <c r="B6" s="283" t="s">
        <v>6</v>
      </c>
      <c r="C6" s="283"/>
      <c r="D6" s="15" t="s">
        <v>7</v>
      </c>
      <c r="E6" s="15" t="s">
        <v>7</v>
      </c>
      <c r="F6" s="15" t="s">
        <v>7</v>
      </c>
      <c r="G6" s="17" t="s">
        <v>8</v>
      </c>
      <c r="H6" s="17" t="s">
        <v>8</v>
      </c>
      <c r="I6" s="17" t="s">
        <v>8</v>
      </c>
      <c r="J6" s="17" t="s">
        <v>8</v>
      </c>
      <c r="K6" s="96" t="s">
        <v>9</v>
      </c>
      <c r="L6" s="17" t="s">
        <v>8</v>
      </c>
      <c r="M6" s="17" t="s">
        <v>8</v>
      </c>
      <c r="N6" s="17" t="s">
        <v>8</v>
      </c>
      <c r="O6" s="97" t="s">
        <v>10</v>
      </c>
      <c r="P6" s="97" t="s">
        <v>10</v>
      </c>
      <c r="Q6" s="97" t="s">
        <v>10</v>
      </c>
      <c r="R6" s="97" t="s">
        <v>10</v>
      </c>
      <c r="S6" s="15" t="s">
        <v>7</v>
      </c>
      <c r="T6" s="15" t="s">
        <v>7</v>
      </c>
      <c r="U6" s="15" t="s">
        <v>7</v>
      </c>
      <c r="V6" s="17" t="s">
        <v>8</v>
      </c>
      <c r="W6" s="18" t="s">
        <v>9</v>
      </c>
      <c r="X6" s="17" t="s">
        <v>8</v>
      </c>
      <c r="Y6" s="17" t="s">
        <v>8</v>
      </c>
      <c r="Z6" s="17" t="s">
        <v>8</v>
      </c>
      <c r="AA6" s="18" t="s">
        <v>9</v>
      </c>
      <c r="AB6" s="18" t="s">
        <v>9</v>
      </c>
      <c r="AC6" s="18" t="s">
        <v>9</v>
      </c>
      <c r="AD6" s="97" t="s">
        <v>10</v>
      </c>
      <c r="AE6" s="97" t="s">
        <v>10</v>
      </c>
      <c r="AF6" s="97" t="s">
        <v>10</v>
      </c>
      <c r="AG6" s="97" t="s">
        <v>10</v>
      </c>
      <c r="AH6" s="97" t="s">
        <v>10</v>
      </c>
      <c r="AI6" s="97" t="s">
        <v>10</v>
      </c>
      <c r="AJ6" s="15" t="s">
        <v>7</v>
      </c>
      <c r="AK6" s="15" t="s">
        <v>7</v>
      </c>
      <c r="AL6" s="15" t="s">
        <v>7</v>
      </c>
      <c r="AM6" s="17" t="s">
        <v>8</v>
      </c>
      <c r="AN6" s="17" t="s">
        <v>8</v>
      </c>
      <c r="AO6" s="17" t="s">
        <v>8</v>
      </c>
      <c r="AP6" s="18" t="s">
        <v>9</v>
      </c>
      <c r="AQ6" s="17" t="s">
        <v>8</v>
      </c>
      <c r="AR6" s="17" t="s">
        <v>8</v>
      </c>
      <c r="AS6" s="17" t="s">
        <v>8</v>
      </c>
      <c r="AT6" s="17" t="s">
        <v>8</v>
      </c>
      <c r="AU6" s="17" t="s">
        <v>8</v>
      </c>
      <c r="AV6" s="17" t="s">
        <v>8</v>
      </c>
      <c r="AW6" s="17" t="s">
        <v>8</v>
      </c>
      <c r="AX6" s="18" t="s">
        <v>9</v>
      </c>
      <c r="AY6" s="18" t="s">
        <v>9</v>
      </c>
      <c r="AZ6" s="97" t="s">
        <v>10</v>
      </c>
      <c r="BA6" s="97" t="s">
        <v>10</v>
      </c>
      <c r="BB6" s="97" t="s">
        <v>10</v>
      </c>
      <c r="BC6" s="15" t="s">
        <v>7</v>
      </c>
      <c r="BD6" s="4"/>
    </row>
    <row r="7" spans="1:92" ht="30" customHeight="1">
      <c r="B7" s="283" t="s">
        <v>11</v>
      </c>
      <c r="C7" s="283"/>
      <c r="D7" s="11">
        <v>100</v>
      </c>
      <c r="E7" s="12">
        <v>80</v>
      </c>
      <c r="F7" s="12">
        <v>60</v>
      </c>
      <c r="G7" s="12">
        <v>100</v>
      </c>
      <c r="H7" s="12">
        <v>80</v>
      </c>
      <c r="I7" s="12">
        <v>60</v>
      </c>
      <c r="J7" s="12">
        <v>60</v>
      </c>
      <c r="K7" s="12">
        <v>20</v>
      </c>
      <c r="L7" s="12">
        <v>90</v>
      </c>
      <c r="M7" s="12">
        <v>75</v>
      </c>
      <c r="N7" s="12">
        <v>60</v>
      </c>
      <c r="O7" s="12">
        <v>70</v>
      </c>
      <c r="P7" s="12">
        <v>90</v>
      </c>
      <c r="Q7" s="12">
        <v>70</v>
      </c>
      <c r="R7" s="12">
        <v>90</v>
      </c>
      <c r="S7" s="12">
        <v>90</v>
      </c>
      <c r="T7" s="12">
        <v>70</v>
      </c>
      <c r="U7" s="12">
        <v>90</v>
      </c>
      <c r="V7" s="12">
        <v>60</v>
      </c>
      <c r="W7" s="12">
        <v>20</v>
      </c>
      <c r="X7" s="12">
        <v>100</v>
      </c>
      <c r="Y7" s="12">
        <v>80</v>
      </c>
      <c r="Z7" s="12">
        <v>60</v>
      </c>
      <c r="AA7" s="12">
        <v>10</v>
      </c>
      <c r="AB7" s="12">
        <v>10</v>
      </c>
      <c r="AC7" s="12">
        <v>10</v>
      </c>
      <c r="AD7" s="12">
        <v>60</v>
      </c>
      <c r="AE7" s="12">
        <v>80</v>
      </c>
      <c r="AF7" s="12">
        <v>100</v>
      </c>
      <c r="AG7" s="12">
        <v>60</v>
      </c>
      <c r="AH7" s="12">
        <v>80</v>
      </c>
      <c r="AI7" s="12">
        <v>100</v>
      </c>
      <c r="AJ7" s="12">
        <v>90</v>
      </c>
      <c r="AK7" s="12">
        <v>75</v>
      </c>
      <c r="AL7" s="12">
        <v>60</v>
      </c>
      <c r="AM7" s="12">
        <v>100</v>
      </c>
      <c r="AN7" s="12">
        <v>80</v>
      </c>
      <c r="AO7" s="12">
        <v>60</v>
      </c>
      <c r="AP7" s="12">
        <v>20</v>
      </c>
      <c r="AQ7" s="12">
        <v>70</v>
      </c>
      <c r="AR7" s="12">
        <v>90</v>
      </c>
      <c r="AS7" s="12">
        <v>60</v>
      </c>
      <c r="AT7" s="12">
        <v>90</v>
      </c>
      <c r="AU7" s="12">
        <v>60</v>
      </c>
      <c r="AV7" s="12">
        <v>50</v>
      </c>
      <c r="AW7" s="12">
        <v>60</v>
      </c>
      <c r="AX7" s="12">
        <v>10</v>
      </c>
      <c r="AY7" s="12">
        <v>10</v>
      </c>
      <c r="AZ7" s="12">
        <v>70</v>
      </c>
      <c r="BA7" s="12">
        <v>90</v>
      </c>
      <c r="BB7" s="12">
        <v>70</v>
      </c>
      <c r="BC7" s="13">
        <v>90</v>
      </c>
      <c r="BD7" s="21"/>
    </row>
    <row r="8" spans="1:92" ht="222.75" customHeight="1">
      <c r="B8" s="303" t="s">
        <v>12</v>
      </c>
      <c r="C8" s="303"/>
      <c r="D8" s="22"/>
      <c r="E8" s="23"/>
      <c r="F8" s="23"/>
      <c r="G8" s="23"/>
      <c r="H8" s="23"/>
      <c r="I8" s="23">
        <v>22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>
        <v>60</v>
      </c>
      <c r="AX8" s="23"/>
      <c r="AY8" s="23"/>
      <c r="AZ8" s="23"/>
      <c r="BA8" s="23"/>
      <c r="BB8" s="23"/>
      <c r="BC8" s="24"/>
      <c r="BD8" s="1"/>
    </row>
    <row r="9" spans="1:92" s="25" customFormat="1" ht="6.95" customHeight="1">
      <c r="B9" s="26"/>
      <c r="C9" s="26"/>
      <c r="D9" s="27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</row>
    <row r="10" spans="1:92" ht="21.75" customHeight="1">
      <c r="B10" s="283" t="s">
        <v>13</v>
      </c>
      <c r="C10" s="283"/>
      <c r="D10" s="30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2"/>
      <c r="BD10" s="1"/>
    </row>
    <row r="11" spans="1:92" ht="21.75" customHeight="1">
      <c r="B11" s="283" t="s">
        <v>14</v>
      </c>
      <c r="C11" s="28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6"/>
      <c r="BD11" s="1"/>
    </row>
    <row r="12" spans="1:92" s="25" customFormat="1" ht="6.95" customHeight="1">
      <c r="B12" s="26"/>
      <c r="C12" s="26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</row>
    <row r="13" spans="1:92" ht="21.75" customHeight="1">
      <c r="B13" s="293" t="s">
        <v>15</v>
      </c>
      <c r="C13" s="293"/>
      <c r="D13" s="37"/>
      <c r="E13" s="38"/>
      <c r="F13" s="98"/>
      <c r="G13" s="39"/>
      <c r="H13" s="38"/>
      <c r="I13" s="44"/>
      <c r="J13" s="44"/>
      <c r="K13" s="43"/>
      <c r="L13" s="42"/>
      <c r="M13" s="41"/>
      <c r="N13" s="44"/>
      <c r="O13" s="41"/>
      <c r="P13" s="42"/>
      <c r="Q13" s="41"/>
      <c r="R13" s="42"/>
      <c r="S13" s="42"/>
      <c r="T13" s="44"/>
      <c r="U13" s="42"/>
      <c r="V13" s="44"/>
      <c r="W13" s="43"/>
      <c r="X13" s="42"/>
      <c r="Y13" s="41"/>
      <c r="Z13" s="44"/>
      <c r="AA13" s="43"/>
      <c r="AB13" s="43"/>
      <c r="AC13" s="43"/>
      <c r="AD13" s="44"/>
      <c r="AE13" s="41"/>
      <c r="AF13" s="42"/>
      <c r="AG13" s="44"/>
      <c r="AH13" s="41"/>
      <c r="AI13" s="42"/>
      <c r="AJ13" s="42"/>
      <c r="AK13" s="41"/>
      <c r="AL13" s="44"/>
      <c r="AM13" s="42"/>
      <c r="AN13" s="41"/>
      <c r="AO13" s="44"/>
      <c r="AP13" s="43"/>
      <c r="AQ13" s="41"/>
      <c r="AR13" s="42"/>
      <c r="AS13" s="44"/>
      <c r="AT13" s="42"/>
      <c r="AU13" s="44"/>
      <c r="AV13" s="44"/>
      <c r="AW13" s="44"/>
      <c r="AX13" s="43"/>
      <c r="AY13" s="43"/>
      <c r="AZ13" s="41"/>
      <c r="BA13" s="42"/>
      <c r="BB13" s="41"/>
      <c r="BC13" s="45"/>
      <c r="BD13" s="1"/>
    </row>
    <row r="14" spans="1:92" ht="21.75" customHeight="1">
      <c r="B14" s="283" t="s">
        <v>16</v>
      </c>
      <c r="C14" s="283"/>
      <c r="D14" s="46"/>
      <c r="E14" s="47"/>
      <c r="F14" s="47"/>
      <c r="G14" s="47"/>
      <c r="H14" s="48"/>
      <c r="I14" s="49"/>
      <c r="J14" s="49"/>
      <c r="K14" s="47"/>
      <c r="L14" s="47"/>
      <c r="M14" s="47"/>
      <c r="N14" s="47"/>
      <c r="O14" s="47"/>
      <c r="P14" s="47"/>
      <c r="Q14" s="47"/>
      <c r="R14" s="49"/>
      <c r="S14" s="49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9"/>
      <c r="AF14" s="49"/>
      <c r="AG14" s="49"/>
      <c r="AH14" s="49"/>
      <c r="AI14" s="49"/>
      <c r="AJ14" s="47"/>
      <c r="AK14" s="47"/>
      <c r="AL14" s="47"/>
      <c r="AM14" s="47"/>
      <c r="AN14" s="47"/>
      <c r="AO14" s="47"/>
      <c r="AP14" s="47"/>
      <c r="AQ14" s="49"/>
      <c r="AR14" s="49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50"/>
      <c r="BD14" s="1"/>
    </row>
    <row r="15" spans="1:92" ht="21.75" customHeight="1">
      <c r="B15" s="51" t="s">
        <v>17</v>
      </c>
      <c r="C15" s="52"/>
      <c r="D15" s="46"/>
      <c r="E15" s="47"/>
      <c r="F15" s="47"/>
      <c r="G15" s="47"/>
      <c r="H15" s="47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0"/>
      <c r="BD15" s="1"/>
    </row>
    <row r="16" spans="1:92" ht="21.75" customHeight="1">
      <c r="B16" s="283" t="s">
        <v>18</v>
      </c>
      <c r="C16" s="283"/>
      <c r="D16" s="33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6"/>
      <c r="BD16" s="1"/>
    </row>
    <row r="17" spans="2:92" s="25" customFormat="1" ht="6.95" customHeight="1">
      <c r="B17" s="54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</row>
    <row r="18" spans="2:92" ht="21.75" customHeight="1">
      <c r="B18" s="283" t="s">
        <v>19</v>
      </c>
      <c r="C18" s="283"/>
      <c r="D18" s="99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99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99"/>
      <c r="AU18" s="56"/>
      <c r="AV18" s="56"/>
      <c r="AW18" s="56"/>
      <c r="AX18" s="56"/>
      <c r="AY18" s="56"/>
      <c r="AZ18" s="56"/>
      <c r="BA18" s="56"/>
      <c r="BB18" s="56"/>
      <c r="BC18" s="57"/>
      <c r="BD18" s="1"/>
    </row>
    <row r="19" spans="2:92" s="25" customFormat="1" ht="6.95" customHeight="1">
      <c r="B19" s="54"/>
      <c r="C19" s="54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</row>
    <row r="20" spans="2:92" ht="86.25" customHeight="1">
      <c r="B20" s="294" t="s">
        <v>20</v>
      </c>
      <c r="C20" s="60"/>
      <c r="D20" s="302"/>
      <c r="E20" s="284"/>
      <c r="F20" s="284"/>
      <c r="G20" s="289" t="s">
        <v>21</v>
      </c>
      <c r="H20" s="284"/>
      <c r="I20" s="289" t="s">
        <v>62</v>
      </c>
      <c r="J20" s="288" t="s">
        <v>63</v>
      </c>
      <c r="K20" s="284"/>
      <c r="L20" s="289" t="s">
        <v>32</v>
      </c>
      <c r="M20" s="301" t="s">
        <v>22</v>
      </c>
      <c r="N20" s="289" t="s">
        <v>23</v>
      </c>
      <c r="O20" s="284"/>
      <c r="P20" s="284"/>
      <c r="Q20" s="288" t="s">
        <v>25</v>
      </c>
      <c r="R20" s="284"/>
      <c r="S20" s="300" t="s">
        <v>64</v>
      </c>
      <c r="T20" s="284"/>
      <c r="U20" s="284"/>
      <c r="V20" s="289" t="s">
        <v>65</v>
      </c>
      <c r="W20" s="284"/>
      <c r="X20" s="284"/>
      <c r="Y20" s="284"/>
      <c r="Z20" s="289" t="s">
        <v>66</v>
      </c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300" t="s">
        <v>29</v>
      </c>
      <c r="AN20" s="289" t="s">
        <v>67</v>
      </c>
      <c r="AO20" s="288" t="s">
        <v>68</v>
      </c>
      <c r="AP20" s="284"/>
      <c r="AQ20" s="284"/>
      <c r="AR20" s="289" t="s">
        <v>69</v>
      </c>
      <c r="AS20" s="284"/>
      <c r="AT20" s="284"/>
      <c r="AU20" s="284"/>
      <c r="AV20" s="289" t="s">
        <v>70</v>
      </c>
      <c r="AW20" s="300" t="s">
        <v>71</v>
      </c>
      <c r="AX20" s="284"/>
      <c r="AY20" s="284"/>
      <c r="AZ20" s="288" t="s">
        <v>72</v>
      </c>
      <c r="BA20" s="284"/>
      <c r="BB20" s="284"/>
      <c r="BC20" s="285"/>
      <c r="BD20" s="1"/>
    </row>
    <row r="21" spans="2:92" ht="21.75" customHeight="1">
      <c r="B21" s="294"/>
      <c r="C21" s="61" t="s">
        <v>35</v>
      </c>
      <c r="D21" s="302"/>
      <c r="E21" s="284"/>
      <c r="F21" s="284"/>
      <c r="G21" s="289"/>
      <c r="H21" s="284"/>
      <c r="I21" s="289"/>
      <c r="J21" s="288"/>
      <c r="K21" s="284"/>
      <c r="L21" s="289"/>
      <c r="M21" s="301"/>
      <c r="N21" s="289"/>
      <c r="O21" s="284"/>
      <c r="P21" s="284"/>
      <c r="Q21" s="288"/>
      <c r="R21" s="284"/>
      <c r="S21" s="300"/>
      <c r="T21" s="284"/>
      <c r="U21" s="284"/>
      <c r="V21" s="289"/>
      <c r="W21" s="284"/>
      <c r="X21" s="284"/>
      <c r="Y21" s="284"/>
      <c r="Z21" s="289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300"/>
      <c r="AN21" s="289"/>
      <c r="AO21" s="288"/>
      <c r="AP21" s="284"/>
      <c r="AQ21" s="284"/>
      <c r="AR21" s="289"/>
      <c r="AS21" s="284"/>
      <c r="AT21" s="284"/>
      <c r="AU21" s="284"/>
      <c r="AV21" s="289"/>
      <c r="AW21" s="300"/>
      <c r="AX21" s="284"/>
      <c r="AY21" s="284"/>
      <c r="AZ21" s="288"/>
      <c r="BA21" s="284"/>
      <c r="BB21" s="284"/>
      <c r="BC21" s="285"/>
      <c r="BD21" s="25"/>
    </row>
    <row r="22" spans="2:92" ht="21.75" customHeight="1">
      <c r="B22" s="294"/>
      <c r="C22" s="100" t="s">
        <v>36</v>
      </c>
      <c r="D22" s="302"/>
      <c r="E22" s="284"/>
      <c r="F22" s="284"/>
      <c r="G22" s="289"/>
      <c r="H22" s="284"/>
      <c r="I22" s="289"/>
      <c r="J22" s="288"/>
      <c r="K22" s="284"/>
      <c r="L22" s="289"/>
      <c r="M22" s="301"/>
      <c r="N22" s="289"/>
      <c r="O22" s="284"/>
      <c r="P22" s="284"/>
      <c r="Q22" s="288"/>
      <c r="R22" s="284"/>
      <c r="S22" s="300"/>
      <c r="T22" s="284"/>
      <c r="U22" s="284"/>
      <c r="V22" s="289"/>
      <c r="W22" s="284"/>
      <c r="X22" s="284"/>
      <c r="Y22" s="284"/>
      <c r="Z22" s="289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300"/>
      <c r="AN22" s="289"/>
      <c r="AO22" s="288"/>
      <c r="AP22" s="284"/>
      <c r="AQ22" s="284"/>
      <c r="AR22" s="289"/>
      <c r="AS22" s="284"/>
      <c r="AT22" s="284"/>
      <c r="AU22" s="284"/>
      <c r="AV22" s="289"/>
      <c r="AW22" s="300"/>
      <c r="AX22" s="284"/>
      <c r="AY22" s="284"/>
      <c r="AZ22" s="288"/>
      <c r="BA22" s="284"/>
      <c r="BB22" s="284"/>
      <c r="BC22" s="285"/>
      <c r="BD22" s="1"/>
    </row>
    <row r="23" spans="2:92" ht="27" customHeight="1">
      <c r="B23" s="294"/>
      <c r="C23" s="63" t="s">
        <v>37</v>
      </c>
      <c r="D23" s="302"/>
      <c r="E23" s="284"/>
      <c r="F23" s="284"/>
      <c r="G23" s="289"/>
      <c r="H23" s="284"/>
      <c r="I23" s="289"/>
      <c r="J23" s="288"/>
      <c r="K23" s="284"/>
      <c r="L23" s="289"/>
      <c r="M23" s="301"/>
      <c r="N23" s="289"/>
      <c r="O23" s="284"/>
      <c r="P23" s="284"/>
      <c r="Q23" s="288"/>
      <c r="R23" s="284"/>
      <c r="S23" s="300"/>
      <c r="T23" s="284"/>
      <c r="U23" s="284"/>
      <c r="V23" s="289"/>
      <c r="W23" s="284"/>
      <c r="X23" s="284"/>
      <c r="Y23" s="284"/>
      <c r="Z23" s="289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300"/>
      <c r="AN23" s="289"/>
      <c r="AO23" s="288"/>
      <c r="AP23" s="284"/>
      <c r="AQ23" s="284"/>
      <c r="AR23" s="289"/>
      <c r="AS23" s="284"/>
      <c r="AT23" s="284"/>
      <c r="AU23" s="284"/>
      <c r="AV23" s="289"/>
      <c r="AW23" s="300"/>
      <c r="AX23" s="284"/>
      <c r="AY23" s="284"/>
      <c r="AZ23" s="288"/>
      <c r="BA23" s="284"/>
      <c r="BB23" s="284"/>
      <c r="BC23" s="285"/>
      <c r="BD23" s="1"/>
    </row>
    <row r="24" spans="2:92" s="25" customFormat="1" ht="6.95" customHeight="1">
      <c r="B24" s="64"/>
      <c r="C24" s="64"/>
      <c r="M24" s="1"/>
      <c r="N24" s="1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</row>
    <row r="25" spans="2:92" ht="78.95" customHeight="1">
      <c r="B25" s="283" t="s">
        <v>38</v>
      </c>
      <c r="C25" s="283"/>
      <c r="D25" s="65"/>
      <c r="E25" s="66"/>
      <c r="F25" s="66"/>
      <c r="G25" s="66"/>
      <c r="H25" s="66"/>
      <c r="I25" s="66"/>
      <c r="J25" s="66"/>
      <c r="K25" s="66"/>
      <c r="L25" s="66"/>
      <c r="M25" s="67"/>
      <c r="N25" s="68"/>
      <c r="O25" s="66"/>
      <c r="P25" s="66"/>
      <c r="Q25" s="66"/>
      <c r="R25" s="66"/>
      <c r="S25" s="66"/>
      <c r="T25" s="66"/>
      <c r="U25" s="6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9"/>
      <c r="BD25" s="1"/>
    </row>
    <row r="26" spans="2:92" s="25" customFormat="1" ht="6.95" customHeight="1">
      <c r="B26" s="64"/>
      <c r="C26" s="64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</row>
    <row r="27" spans="2:92" ht="24" customHeight="1">
      <c r="B27" s="286" t="s">
        <v>5</v>
      </c>
      <c r="C27" s="286"/>
      <c r="D27" s="11">
        <v>1</v>
      </c>
      <c r="E27" s="12">
        <v>2</v>
      </c>
      <c r="F27" s="12">
        <v>3</v>
      </c>
      <c r="G27" s="12">
        <v>4</v>
      </c>
      <c r="H27" s="12">
        <v>5</v>
      </c>
      <c r="I27" s="12">
        <v>6</v>
      </c>
      <c r="J27" s="12">
        <v>7</v>
      </c>
      <c r="K27" s="12">
        <v>8</v>
      </c>
      <c r="L27" s="12">
        <v>9</v>
      </c>
      <c r="M27" s="12">
        <v>10</v>
      </c>
      <c r="N27" s="12">
        <v>11</v>
      </c>
      <c r="O27" s="12">
        <v>12</v>
      </c>
      <c r="P27" s="12">
        <v>13</v>
      </c>
      <c r="Q27" s="12">
        <v>14</v>
      </c>
      <c r="R27" s="12">
        <v>15</v>
      </c>
      <c r="S27" s="12">
        <v>16</v>
      </c>
      <c r="T27" s="12">
        <v>17</v>
      </c>
      <c r="U27" s="12">
        <v>18</v>
      </c>
      <c r="V27" s="12">
        <v>19</v>
      </c>
      <c r="W27" s="12">
        <v>20</v>
      </c>
      <c r="X27" s="12">
        <v>21</v>
      </c>
      <c r="Y27" s="12">
        <v>22</v>
      </c>
      <c r="Z27" s="12">
        <v>23</v>
      </c>
      <c r="AA27" s="12">
        <v>24</v>
      </c>
      <c r="AB27" s="12">
        <v>25</v>
      </c>
      <c r="AC27" s="12">
        <v>26</v>
      </c>
      <c r="AD27" s="12">
        <v>27</v>
      </c>
      <c r="AE27" s="12">
        <v>28</v>
      </c>
      <c r="AF27" s="12">
        <v>29</v>
      </c>
      <c r="AG27" s="12">
        <v>30</v>
      </c>
      <c r="AH27" s="12">
        <v>31</v>
      </c>
      <c r="AI27" s="12">
        <v>32</v>
      </c>
      <c r="AJ27" s="12">
        <v>33</v>
      </c>
      <c r="AK27" s="12">
        <v>34</v>
      </c>
      <c r="AL27" s="12">
        <v>35</v>
      </c>
      <c r="AM27" s="12">
        <v>36</v>
      </c>
      <c r="AN27" s="12">
        <v>37</v>
      </c>
      <c r="AO27" s="12">
        <v>38</v>
      </c>
      <c r="AP27" s="12">
        <v>39</v>
      </c>
      <c r="AQ27" s="12">
        <v>40</v>
      </c>
      <c r="AR27" s="12">
        <v>41</v>
      </c>
      <c r="AS27" s="12">
        <v>42</v>
      </c>
      <c r="AT27" s="12">
        <v>43</v>
      </c>
      <c r="AU27" s="12">
        <v>44</v>
      </c>
      <c r="AV27" s="12">
        <v>45</v>
      </c>
      <c r="AW27" s="12">
        <v>46</v>
      </c>
      <c r="AX27" s="12">
        <v>47</v>
      </c>
      <c r="AY27" s="12">
        <v>48</v>
      </c>
      <c r="AZ27" s="12">
        <v>49</v>
      </c>
      <c r="BA27" s="12">
        <v>50</v>
      </c>
      <c r="BB27" s="12">
        <v>51</v>
      </c>
      <c r="BC27" s="13">
        <v>52</v>
      </c>
      <c r="BD27" s="1"/>
    </row>
    <row r="28" spans="2:92" s="25" customFormat="1" ht="6.95" customHeight="1">
      <c r="B28" s="64"/>
      <c r="C28" s="64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</row>
    <row r="29" spans="2:92" ht="39.950000000000003" customHeight="1">
      <c r="B29" s="283" t="s">
        <v>6</v>
      </c>
      <c r="C29" s="283"/>
      <c r="D29" s="14" t="s">
        <v>7</v>
      </c>
      <c r="E29" s="15" t="s">
        <v>7</v>
      </c>
      <c r="F29" s="15" t="s">
        <v>7</v>
      </c>
      <c r="G29" s="17" t="s">
        <v>8</v>
      </c>
      <c r="H29" s="17" t="s">
        <v>8</v>
      </c>
      <c r="I29" s="17" t="s">
        <v>8</v>
      </c>
      <c r="J29" s="17" t="s">
        <v>8</v>
      </c>
      <c r="K29" s="96" t="s">
        <v>9</v>
      </c>
      <c r="L29" s="17" t="s">
        <v>8</v>
      </c>
      <c r="M29" s="17" t="s">
        <v>8</v>
      </c>
      <c r="N29" s="17" t="s">
        <v>8</v>
      </c>
      <c r="O29" s="97" t="s">
        <v>10</v>
      </c>
      <c r="P29" s="97" t="s">
        <v>10</v>
      </c>
      <c r="Q29" s="97" t="s">
        <v>10</v>
      </c>
      <c r="R29" s="97" t="s">
        <v>10</v>
      </c>
      <c r="S29" s="15" t="s">
        <v>7</v>
      </c>
      <c r="T29" s="15" t="s">
        <v>7</v>
      </c>
      <c r="U29" s="15" t="s">
        <v>7</v>
      </c>
      <c r="V29" s="17" t="s">
        <v>8</v>
      </c>
      <c r="W29" s="18" t="s">
        <v>9</v>
      </c>
      <c r="X29" s="17" t="s">
        <v>8</v>
      </c>
      <c r="Y29" s="17" t="s">
        <v>8</v>
      </c>
      <c r="Z29" s="17" t="s">
        <v>8</v>
      </c>
      <c r="AA29" s="18" t="s">
        <v>9</v>
      </c>
      <c r="AB29" s="18" t="s">
        <v>9</v>
      </c>
      <c r="AC29" s="18" t="s">
        <v>9</v>
      </c>
      <c r="AD29" s="97" t="s">
        <v>10</v>
      </c>
      <c r="AE29" s="97" t="s">
        <v>10</v>
      </c>
      <c r="AF29" s="97" t="s">
        <v>10</v>
      </c>
      <c r="AG29" s="97" t="s">
        <v>10</v>
      </c>
      <c r="AH29" s="97" t="s">
        <v>10</v>
      </c>
      <c r="AI29" s="97" t="s">
        <v>10</v>
      </c>
      <c r="AJ29" s="15" t="s">
        <v>7</v>
      </c>
      <c r="AK29" s="15" t="s">
        <v>7</v>
      </c>
      <c r="AL29" s="15" t="s">
        <v>7</v>
      </c>
      <c r="AM29" s="17" t="s">
        <v>8</v>
      </c>
      <c r="AN29" s="17" t="s">
        <v>8</v>
      </c>
      <c r="AO29" s="17" t="s">
        <v>8</v>
      </c>
      <c r="AP29" s="18" t="s">
        <v>9</v>
      </c>
      <c r="AQ29" s="17" t="s">
        <v>8</v>
      </c>
      <c r="AR29" s="17" t="s">
        <v>8</v>
      </c>
      <c r="AS29" s="17" t="s">
        <v>8</v>
      </c>
      <c r="AT29" s="17" t="s">
        <v>8</v>
      </c>
      <c r="AU29" s="17" t="s">
        <v>8</v>
      </c>
      <c r="AV29" s="17" t="s">
        <v>8</v>
      </c>
      <c r="AW29" s="17" t="s">
        <v>8</v>
      </c>
      <c r="AX29" s="18" t="s">
        <v>9</v>
      </c>
      <c r="AY29" s="18" t="s">
        <v>9</v>
      </c>
      <c r="AZ29" s="97" t="s">
        <v>10</v>
      </c>
      <c r="BA29" s="97" t="s">
        <v>10</v>
      </c>
      <c r="BB29" s="97" t="s">
        <v>10</v>
      </c>
      <c r="BC29" s="20" t="s">
        <v>7</v>
      </c>
      <c r="BD29" s="1"/>
    </row>
    <row r="30" spans="2:92" s="25" customFormat="1" ht="6.95" customHeight="1">
      <c r="B30" s="64" t="s">
        <v>39</v>
      </c>
      <c r="C30" s="64"/>
      <c r="H30" s="70"/>
      <c r="J30" s="70"/>
      <c r="AT30" s="70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</row>
    <row r="31" spans="2:92" ht="39.950000000000003" customHeight="1">
      <c r="B31" s="283" t="s">
        <v>40</v>
      </c>
      <c r="C31" s="283"/>
      <c r="D31" s="71">
        <v>2</v>
      </c>
      <c r="E31" s="72">
        <v>2</v>
      </c>
      <c r="F31" s="73">
        <v>3</v>
      </c>
      <c r="G31" s="73">
        <v>3</v>
      </c>
      <c r="H31" s="73">
        <v>3</v>
      </c>
      <c r="I31" s="73">
        <v>3</v>
      </c>
      <c r="J31" s="73">
        <v>3</v>
      </c>
      <c r="K31" s="73"/>
      <c r="L31" s="73">
        <v>2</v>
      </c>
      <c r="M31" s="73">
        <v>2</v>
      </c>
      <c r="N31" s="73">
        <v>3</v>
      </c>
      <c r="O31" s="73">
        <v>1</v>
      </c>
      <c r="P31" s="73">
        <v>1</v>
      </c>
      <c r="Q31" s="73">
        <v>2</v>
      </c>
      <c r="R31" s="73">
        <v>2</v>
      </c>
      <c r="S31" s="73">
        <v>3</v>
      </c>
      <c r="T31" s="73">
        <v>3</v>
      </c>
      <c r="U31" s="73">
        <v>3</v>
      </c>
      <c r="V31" s="73">
        <v>3</v>
      </c>
      <c r="W31" s="73"/>
      <c r="X31" s="73">
        <v>1</v>
      </c>
      <c r="Y31" s="73">
        <v>2</v>
      </c>
      <c r="Z31" s="73">
        <v>3</v>
      </c>
      <c r="AA31" s="73"/>
      <c r="AB31" s="73"/>
      <c r="AC31" s="73"/>
      <c r="AD31" s="73">
        <v>1</v>
      </c>
      <c r="AE31" s="73">
        <v>1</v>
      </c>
      <c r="AF31" s="73">
        <v>1</v>
      </c>
      <c r="AG31" s="73">
        <v>1</v>
      </c>
      <c r="AH31" s="73">
        <v>2</v>
      </c>
      <c r="AI31" s="73">
        <v>2</v>
      </c>
      <c r="AJ31" s="73">
        <v>2</v>
      </c>
      <c r="AK31" s="73">
        <v>2</v>
      </c>
      <c r="AL31" s="73">
        <v>3</v>
      </c>
      <c r="AM31" s="73">
        <v>3</v>
      </c>
      <c r="AN31" s="73">
        <v>3</v>
      </c>
      <c r="AO31" s="73">
        <v>3</v>
      </c>
      <c r="AP31" s="73"/>
      <c r="AQ31" s="73">
        <v>1</v>
      </c>
      <c r="AR31" s="73">
        <v>2</v>
      </c>
      <c r="AS31" s="73">
        <v>2</v>
      </c>
      <c r="AT31" s="73">
        <v>3</v>
      </c>
      <c r="AU31" s="73">
        <v>3</v>
      </c>
      <c r="AV31" s="73">
        <v>3</v>
      </c>
      <c r="AW31" s="73">
        <v>3</v>
      </c>
      <c r="AX31" s="73"/>
      <c r="AY31" s="73"/>
      <c r="AZ31" s="73">
        <v>1</v>
      </c>
      <c r="BA31" s="73">
        <v>1</v>
      </c>
      <c r="BB31" s="73">
        <v>1</v>
      </c>
      <c r="BC31" s="74">
        <v>2</v>
      </c>
      <c r="BD31" s="1"/>
    </row>
    <row r="32" spans="2:92" s="25" customFormat="1" ht="6.95" customHeight="1">
      <c r="B32" s="64"/>
      <c r="C32" s="64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</row>
    <row r="33" spans="1:92" ht="39.950000000000003" customHeight="1">
      <c r="B33" s="283" t="s">
        <v>41</v>
      </c>
      <c r="C33" s="283"/>
      <c r="D33" s="75" t="s">
        <v>42</v>
      </c>
      <c r="E33" s="76" t="s">
        <v>42</v>
      </c>
      <c r="F33" s="76" t="s">
        <v>43</v>
      </c>
      <c r="G33" s="76" t="s">
        <v>43</v>
      </c>
      <c r="H33" s="76" t="s">
        <v>43</v>
      </c>
      <c r="I33" s="76" t="s">
        <v>43</v>
      </c>
      <c r="J33" s="76" t="s">
        <v>43</v>
      </c>
      <c r="K33" s="66"/>
      <c r="L33" s="76" t="s">
        <v>42</v>
      </c>
      <c r="M33" s="76" t="s">
        <v>42</v>
      </c>
      <c r="N33" s="76" t="s">
        <v>43</v>
      </c>
      <c r="O33" s="76" t="s">
        <v>44</v>
      </c>
      <c r="P33" s="76" t="s">
        <v>44</v>
      </c>
      <c r="Q33" s="76" t="s">
        <v>42</v>
      </c>
      <c r="R33" s="76" t="s">
        <v>42</v>
      </c>
      <c r="S33" s="76" t="s">
        <v>43</v>
      </c>
      <c r="T33" s="76" t="s">
        <v>43</v>
      </c>
      <c r="U33" s="76" t="s">
        <v>43</v>
      </c>
      <c r="V33" s="76" t="s">
        <v>43</v>
      </c>
      <c r="W33" s="66"/>
      <c r="X33" s="76" t="s">
        <v>44</v>
      </c>
      <c r="Y33" s="77" t="s">
        <v>42</v>
      </c>
      <c r="Z33" s="76" t="s">
        <v>43</v>
      </c>
      <c r="AA33" s="66"/>
      <c r="AB33" s="66"/>
      <c r="AC33" s="66"/>
      <c r="AD33" s="76" t="s">
        <v>44</v>
      </c>
      <c r="AE33" s="76" t="s">
        <v>44</v>
      </c>
      <c r="AF33" s="76" t="s">
        <v>44</v>
      </c>
      <c r="AG33" s="76" t="s">
        <v>44</v>
      </c>
      <c r="AH33" s="76" t="s">
        <v>42</v>
      </c>
      <c r="AI33" s="76" t="s">
        <v>42</v>
      </c>
      <c r="AJ33" s="76" t="s">
        <v>42</v>
      </c>
      <c r="AK33" s="76" t="s">
        <v>42</v>
      </c>
      <c r="AL33" s="76" t="s">
        <v>43</v>
      </c>
      <c r="AM33" s="76" t="s">
        <v>43</v>
      </c>
      <c r="AN33" s="76" t="s">
        <v>43</v>
      </c>
      <c r="AO33" s="76" t="s">
        <v>43</v>
      </c>
      <c r="AP33" s="66"/>
      <c r="AQ33" s="76" t="s">
        <v>44</v>
      </c>
      <c r="AR33" s="76" t="s">
        <v>42</v>
      </c>
      <c r="AS33" s="76" t="s">
        <v>42</v>
      </c>
      <c r="AT33" s="76" t="s">
        <v>43</v>
      </c>
      <c r="AU33" s="76" t="s">
        <v>43</v>
      </c>
      <c r="AV33" s="76" t="s">
        <v>43</v>
      </c>
      <c r="AW33" s="76" t="s">
        <v>43</v>
      </c>
      <c r="AX33" s="66"/>
      <c r="AY33" s="66"/>
      <c r="AZ33" s="76" t="s">
        <v>44</v>
      </c>
      <c r="BA33" s="76" t="s">
        <v>44</v>
      </c>
      <c r="BB33" s="76" t="s">
        <v>44</v>
      </c>
      <c r="BC33" s="78" t="s">
        <v>42</v>
      </c>
      <c r="BD33" s="1"/>
    </row>
    <row r="34" spans="1:92" s="25" customFormat="1" ht="6.95" customHeight="1">
      <c r="B34" s="64"/>
      <c r="C34" s="64"/>
      <c r="H34" s="70"/>
      <c r="J34" s="70"/>
      <c r="AT34" s="70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</row>
    <row r="35" spans="1:92" ht="39.950000000000003" customHeight="1">
      <c r="B35" s="283" t="s">
        <v>45</v>
      </c>
      <c r="C35" s="283"/>
      <c r="D35" s="68"/>
      <c r="E35" s="66"/>
      <c r="F35" s="66"/>
      <c r="G35" s="66"/>
      <c r="H35" s="66"/>
      <c r="I35" s="66"/>
      <c r="J35" s="5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7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56"/>
      <c r="AU35" s="66"/>
      <c r="AV35" s="66"/>
      <c r="AW35" s="67"/>
      <c r="AX35" s="66"/>
      <c r="AY35" s="56"/>
      <c r="AZ35" s="56"/>
      <c r="BA35" s="66"/>
      <c r="BB35" s="66"/>
      <c r="BC35" s="79"/>
      <c r="BD35" s="80"/>
    </row>
    <row r="36" spans="1:92" s="25" customFormat="1" ht="6.95" customHeight="1">
      <c r="B36" s="64"/>
      <c r="C36" s="64"/>
      <c r="H36" s="70"/>
      <c r="J36" s="70"/>
      <c r="AT36" s="70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</row>
    <row r="37" spans="1:92" ht="39.950000000000003" customHeight="1">
      <c r="B37" s="282" t="s">
        <v>46</v>
      </c>
      <c r="C37" s="282"/>
      <c r="D37" s="81" t="s">
        <v>47</v>
      </c>
      <c r="E37" s="82" t="s">
        <v>47</v>
      </c>
      <c r="F37" s="82" t="s">
        <v>47</v>
      </c>
      <c r="G37" s="83" t="s">
        <v>48</v>
      </c>
      <c r="H37" s="83" t="s">
        <v>48</v>
      </c>
      <c r="I37" s="83" t="s">
        <v>48</v>
      </c>
      <c r="J37" s="56"/>
      <c r="K37" s="66"/>
      <c r="L37" s="66"/>
      <c r="M37" s="66"/>
      <c r="N37" s="66"/>
      <c r="O37" s="84" t="s">
        <v>49</v>
      </c>
      <c r="P37" s="84" t="s">
        <v>49</v>
      </c>
      <c r="Q37" s="85" t="s">
        <v>50</v>
      </c>
      <c r="R37" s="85" t="s">
        <v>50</v>
      </c>
      <c r="S37" s="82" t="s">
        <v>47</v>
      </c>
      <c r="T37" s="82" t="s">
        <v>47</v>
      </c>
      <c r="U37" s="83" t="s">
        <v>48</v>
      </c>
      <c r="V37" s="83" t="s">
        <v>48</v>
      </c>
      <c r="W37" s="66"/>
      <c r="X37" s="85" t="s">
        <v>50</v>
      </c>
      <c r="Y37" s="82" t="s">
        <v>47</v>
      </c>
      <c r="Z37" s="83" t="s">
        <v>48</v>
      </c>
      <c r="AA37" s="66"/>
      <c r="AB37" s="66"/>
      <c r="AC37" s="66"/>
      <c r="AD37" s="84" t="s">
        <v>49</v>
      </c>
      <c r="AE37" s="84" t="s">
        <v>49</v>
      </c>
      <c r="AF37" s="84" t="s">
        <v>49</v>
      </c>
      <c r="AG37" s="85" t="s">
        <v>50</v>
      </c>
      <c r="AH37" s="85" t="s">
        <v>50</v>
      </c>
      <c r="AI37" s="85" t="s">
        <v>50</v>
      </c>
      <c r="AJ37" s="82" t="s">
        <v>47</v>
      </c>
      <c r="AK37" s="82" t="s">
        <v>47</v>
      </c>
      <c r="AL37" s="82" t="s">
        <v>47</v>
      </c>
      <c r="AM37" s="83" t="s">
        <v>48</v>
      </c>
      <c r="AN37" s="83" t="s">
        <v>48</v>
      </c>
      <c r="AO37" s="83" t="s">
        <v>48</v>
      </c>
      <c r="AP37" s="56"/>
      <c r="AQ37" s="84" t="s">
        <v>49</v>
      </c>
      <c r="AR37" s="85" t="s">
        <v>50</v>
      </c>
      <c r="AS37" s="82" t="s">
        <v>47</v>
      </c>
      <c r="AT37" s="83" t="s">
        <v>48</v>
      </c>
      <c r="AU37" s="83" t="s">
        <v>48</v>
      </c>
      <c r="AV37" s="66"/>
      <c r="AW37" s="66"/>
      <c r="AX37" s="66"/>
      <c r="AY37" s="66"/>
      <c r="AZ37" s="84" t="s">
        <v>49</v>
      </c>
      <c r="BA37" s="84" t="s">
        <v>49</v>
      </c>
      <c r="BB37" s="85" t="s">
        <v>50</v>
      </c>
      <c r="BC37" s="86" t="s">
        <v>50</v>
      </c>
      <c r="BD37" s="1"/>
    </row>
    <row r="38" spans="1:92" s="25" customFormat="1" ht="6.95" customHeight="1">
      <c r="B38" s="64"/>
      <c r="C38" s="64"/>
      <c r="H38" s="70"/>
      <c r="J38" s="70"/>
      <c r="AT38" s="70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</row>
    <row r="39" spans="1:92" ht="39.950000000000003" customHeight="1">
      <c r="B39" s="282" t="s">
        <v>51</v>
      </c>
      <c r="C39" s="282"/>
      <c r="D39" s="87" t="s">
        <v>52</v>
      </c>
      <c r="E39" s="76" t="s">
        <v>53</v>
      </c>
      <c r="F39" s="76" t="s">
        <v>53</v>
      </c>
      <c r="G39" s="76" t="s">
        <v>53</v>
      </c>
      <c r="H39" s="76" t="s">
        <v>54</v>
      </c>
      <c r="I39" s="76" t="s">
        <v>54</v>
      </c>
      <c r="J39" s="56"/>
      <c r="K39" s="66"/>
      <c r="L39" s="76" t="s">
        <v>54</v>
      </c>
      <c r="M39" s="76" t="s">
        <v>54</v>
      </c>
      <c r="N39" s="66"/>
      <c r="O39" s="76" t="s">
        <v>55</v>
      </c>
      <c r="P39" s="76" t="s">
        <v>55</v>
      </c>
      <c r="Q39" s="77" t="s">
        <v>52</v>
      </c>
      <c r="R39" s="76" t="s">
        <v>52</v>
      </c>
      <c r="S39" s="76" t="s">
        <v>53</v>
      </c>
      <c r="T39" s="76" t="s">
        <v>53</v>
      </c>
      <c r="U39" s="76" t="s">
        <v>54</v>
      </c>
      <c r="V39" s="76" t="s">
        <v>54</v>
      </c>
      <c r="W39" s="67"/>
      <c r="X39" s="76" t="s">
        <v>54</v>
      </c>
      <c r="Y39" s="76" t="s">
        <v>54</v>
      </c>
      <c r="Z39" s="76" t="s">
        <v>54</v>
      </c>
      <c r="AA39" s="66"/>
      <c r="AB39" s="66"/>
      <c r="AC39" s="66"/>
      <c r="AD39" s="76" t="s">
        <v>55</v>
      </c>
      <c r="AE39" s="76" t="s">
        <v>55</v>
      </c>
      <c r="AF39" s="76" t="s">
        <v>55</v>
      </c>
      <c r="AG39" s="77" t="s">
        <v>52</v>
      </c>
      <c r="AH39" s="76" t="s">
        <v>52</v>
      </c>
      <c r="AI39" s="76" t="s">
        <v>54</v>
      </c>
      <c r="AJ39" s="76" t="s">
        <v>53</v>
      </c>
      <c r="AK39" s="76" t="s">
        <v>53</v>
      </c>
      <c r="AL39" s="76" t="s">
        <v>53</v>
      </c>
      <c r="AM39" s="76" t="s">
        <v>54</v>
      </c>
      <c r="AN39" s="76" t="s">
        <v>54</v>
      </c>
      <c r="AO39" s="76"/>
      <c r="AP39" s="76"/>
      <c r="AQ39" s="76" t="s">
        <v>54</v>
      </c>
      <c r="AR39" s="76" t="s">
        <v>54</v>
      </c>
      <c r="AS39" s="76" t="s">
        <v>54</v>
      </c>
      <c r="AT39" s="76" t="s">
        <v>54</v>
      </c>
      <c r="AU39" s="76" t="s">
        <v>54</v>
      </c>
      <c r="AV39" s="66"/>
      <c r="AW39" s="66"/>
      <c r="AX39" s="66"/>
      <c r="AY39" s="56"/>
      <c r="AZ39" s="76" t="s">
        <v>55</v>
      </c>
      <c r="BA39" s="76" t="s">
        <v>55</v>
      </c>
      <c r="BB39" s="76" t="s">
        <v>55</v>
      </c>
      <c r="BC39" s="76" t="s">
        <v>52</v>
      </c>
      <c r="BD39" s="80"/>
    </row>
    <row r="40" spans="1:92" s="25" customFormat="1" ht="6.95" customHeight="1">
      <c r="B40" s="64"/>
      <c r="C40" s="64"/>
      <c r="H40" s="70"/>
      <c r="J40" s="70"/>
      <c r="AT40" s="70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</row>
    <row r="41" spans="1:92" ht="39.950000000000003" customHeight="1">
      <c r="B41" s="282" t="s">
        <v>57</v>
      </c>
      <c r="C41" s="282"/>
      <c r="D41" s="68"/>
      <c r="E41" s="88"/>
      <c r="F41" s="66"/>
      <c r="G41" s="66"/>
      <c r="H41" s="17"/>
      <c r="I41" s="56"/>
      <c r="J41" s="56"/>
      <c r="K41" s="66"/>
      <c r="L41" s="66"/>
      <c r="M41" s="66"/>
      <c r="N41" s="66"/>
      <c r="O41" s="66"/>
      <c r="P41" s="66"/>
      <c r="Q41" s="66"/>
      <c r="R41" s="88"/>
      <c r="S41" s="66"/>
      <c r="T41" s="88"/>
      <c r="U41" s="88"/>
      <c r="V41" s="66"/>
      <c r="W41" s="66"/>
      <c r="X41" s="66"/>
      <c r="Y41" s="88"/>
      <c r="Z41" s="66"/>
      <c r="AA41" s="56"/>
      <c r="AB41" s="56"/>
      <c r="AC41" s="56"/>
      <c r="AD41" s="66"/>
      <c r="AE41" s="66"/>
      <c r="AF41" s="66"/>
      <c r="AG41" s="66"/>
      <c r="AH41" s="88"/>
      <c r="AI41" s="66"/>
      <c r="AJ41" s="66"/>
      <c r="AK41" s="88"/>
      <c r="AL41" s="66"/>
      <c r="AM41" s="88"/>
      <c r="AN41" s="66"/>
      <c r="AO41" s="66"/>
      <c r="AP41" s="66"/>
      <c r="AQ41" s="66"/>
      <c r="AR41" s="88"/>
      <c r="AS41" s="66"/>
      <c r="AT41" s="17"/>
      <c r="AU41" s="56"/>
      <c r="AV41" s="56"/>
      <c r="AW41" s="56"/>
      <c r="AX41" s="66"/>
      <c r="AY41" s="66"/>
      <c r="AZ41" s="66"/>
      <c r="BA41" s="66"/>
      <c r="BB41" s="66"/>
      <c r="BC41" s="89"/>
      <c r="BD41" s="80"/>
    </row>
    <row r="42" spans="1:92" s="25" customFormat="1" ht="6.95" customHeight="1">
      <c r="B42" s="64"/>
      <c r="C42" s="64"/>
      <c r="H42" s="70"/>
      <c r="J42" s="70"/>
      <c r="AT42" s="70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</row>
    <row r="43" spans="1:92" ht="39.950000000000003" customHeight="1">
      <c r="B43" s="282" t="s">
        <v>58</v>
      </c>
      <c r="C43" s="282"/>
      <c r="D43" s="68"/>
      <c r="E43" s="66"/>
      <c r="F43" s="66"/>
      <c r="G43" s="90"/>
      <c r="H43" s="91"/>
      <c r="I43" s="91"/>
      <c r="J43" s="5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90"/>
      <c r="AA43" s="91"/>
      <c r="AB43" s="91"/>
      <c r="AC43" s="56"/>
      <c r="AD43" s="56"/>
      <c r="AE43" s="56"/>
      <c r="AF43" s="56"/>
      <c r="AG43" s="56"/>
      <c r="AH43" s="56"/>
      <c r="AI43" s="56"/>
      <c r="AJ43" s="66"/>
      <c r="AK43" s="66"/>
      <c r="AL43" s="66"/>
      <c r="AM43" s="66"/>
      <c r="AN43" s="66"/>
      <c r="AO43" s="66"/>
      <c r="AP43" s="66"/>
      <c r="AQ43" s="66"/>
      <c r="AR43" s="56"/>
      <c r="AS43" s="66"/>
      <c r="AT43" s="66"/>
      <c r="AU43" s="56"/>
      <c r="AV43" s="66"/>
      <c r="AW43" s="66"/>
      <c r="AX43" s="66"/>
      <c r="AY43" s="66"/>
      <c r="AZ43" s="66"/>
      <c r="BA43" s="66"/>
      <c r="BB43" s="66"/>
      <c r="BC43" s="79"/>
      <c r="BD43" s="80"/>
    </row>
    <row r="44" spans="1:92" s="25" customFormat="1" ht="6.95" customHeight="1">
      <c r="A44" s="1"/>
      <c r="B44" s="92"/>
      <c r="C44" s="92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</row>
    <row r="45" spans="1:92" ht="39.950000000000003" customHeight="1">
      <c r="B45" s="282" t="s">
        <v>59</v>
      </c>
      <c r="C45" s="282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9"/>
      <c r="BD45" s="1"/>
    </row>
    <row r="46" spans="1:92" s="1" customFormat="1" ht="9.75" customHeight="1">
      <c r="AW46" s="93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</row>
    <row r="47" spans="1:92" s="101" customFormat="1" ht="21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</row>
    <row r="48" spans="1:92" s="1" customFormat="1" ht="21.75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</row>
    <row r="49" spans="1:1" ht="21.75" customHeight="1">
      <c r="A49"/>
    </row>
    <row r="50" spans="1:1" ht="21.75" customHeight="1">
      <c r="A50"/>
    </row>
    <row r="51" spans="1:1" ht="21.75" customHeight="1">
      <c r="A51"/>
    </row>
    <row r="52" spans="1:1" ht="21.75" customHeight="1">
      <c r="A52"/>
    </row>
    <row r="53" spans="1:1" ht="21.75" customHeight="1">
      <c r="A53"/>
    </row>
    <row r="54" spans="1:1" ht="21.75" customHeight="1">
      <c r="A54"/>
    </row>
    <row r="55" spans="1:1" ht="21.75" customHeight="1">
      <c r="A55"/>
    </row>
    <row r="56" spans="1:1" ht="21.75" customHeight="1">
      <c r="A56"/>
    </row>
    <row r="57" spans="1:1" ht="21.75" customHeight="1">
      <c r="A57"/>
    </row>
    <row r="58" spans="1:1" ht="21.75" customHeight="1">
      <c r="A58"/>
    </row>
    <row r="59" spans="1:1" ht="21.75" customHeight="1">
      <c r="A59"/>
    </row>
    <row r="60" spans="1:1" ht="12.75" customHeight="1">
      <c r="A60"/>
    </row>
    <row r="61" spans="1:1" ht="12.75" customHeight="1">
      <c r="A61"/>
    </row>
    <row r="62" spans="1:1" ht="12.75" customHeight="1">
      <c r="A62"/>
    </row>
    <row r="63" spans="1:1" ht="12.75" customHeight="1">
      <c r="A63"/>
    </row>
    <row r="64" spans="1:1" ht="12.75" customHeight="1">
      <c r="A64"/>
    </row>
    <row r="65" spans="1:55" ht="12.75" customHeight="1">
      <c r="A65"/>
    </row>
    <row r="66" spans="1:55" ht="12.75" customHeight="1">
      <c r="A66"/>
    </row>
    <row r="67" spans="1:55" ht="12.75" customHeight="1">
      <c r="A67"/>
    </row>
    <row r="68" spans="1:55" ht="12.75" customHeight="1">
      <c r="A68"/>
    </row>
    <row r="69" spans="1:55" ht="12.75" customHeight="1">
      <c r="A69"/>
    </row>
    <row r="70" spans="1:55" ht="12.75" customHeight="1">
      <c r="A70"/>
    </row>
    <row r="71" spans="1:55" ht="12.75" customHeight="1">
      <c r="A71"/>
    </row>
    <row r="72" spans="1:55" ht="12.75" customHeight="1">
      <c r="A72"/>
    </row>
    <row r="73" spans="1:55" ht="12.75" customHeight="1">
      <c r="A73"/>
    </row>
    <row r="74" spans="1:55" ht="12.75" customHeight="1">
      <c r="A74"/>
    </row>
    <row r="75" spans="1:55" ht="12.75" customHeight="1">
      <c r="A75"/>
    </row>
    <row r="76" spans="1:55" ht="12.75" customHeight="1">
      <c r="A76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</row>
    <row r="77" spans="1:55" ht="12.75" customHeight="1">
      <c r="A77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</row>
    <row r="78" spans="1:55" ht="12.75" customHeight="1">
      <c r="A78"/>
      <c r="C78" s="95"/>
      <c r="D78" s="94" t="e">
        <f t="shared" ref="D78:AI78" si="2">IF(D20="",NA(),1.5)</f>
        <v>#N/A</v>
      </c>
      <c r="E78" s="94" t="e">
        <f t="shared" si="2"/>
        <v>#N/A</v>
      </c>
      <c r="F78" s="94" t="e">
        <f t="shared" si="2"/>
        <v>#N/A</v>
      </c>
      <c r="G78" s="94">
        <f t="shared" si="2"/>
        <v>1.5</v>
      </c>
      <c r="H78" s="94" t="e">
        <f t="shared" si="2"/>
        <v>#N/A</v>
      </c>
      <c r="I78" s="94">
        <f t="shared" si="2"/>
        <v>1.5</v>
      </c>
      <c r="J78" s="94">
        <f t="shared" si="2"/>
        <v>1.5</v>
      </c>
      <c r="K78" s="94" t="e">
        <f t="shared" si="2"/>
        <v>#N/A</v>
      </c>
      <c r="L78" s="94">
        <f t="shared" si="2"/>
        <v>1.5</v>
      </c>
      <c r="M78" s="94">
        <f t="shared" si="2"/>
        <v>1.5</v>
      </c>
      <c r="N78" s="94">
        <f t="shared" si="2"/>
        <v>1.5</v>
      </c>
      <c r="O78" s="94" t="e">
        <f t="shared" si="2"/>
        <v>#N/A</v>
      </c>
      <c r="P78" s="94" t="e">
        <f t="shared" si="2"/>
        <v>#N/A</v>
      </c>
      <c r="Q78" s="94">
        <f t="shared" si="2"/>
        <v>1.5</v>
      </c>
      <c r="R78" s="94" t="e">
        <f t="shared" si="2"/>
        <v>#N/A</v>
      </c>
      <c r="S78" s="94">
        <f t="shared" si="2"/>
        <v>1.5</v>
      </c>
      <c r="T78" s="94" t="e">
        <f t="shared" si="2"/>
        <v>#N/A</v>
      </c>
      <c r="U78" s="94" t="e">
        <f t="shared" si="2"/>
        <v>#N/A</v>
      </c>
      <c r="V78" s="94">
        <f t="shared" si="2"/>
        <v>1.5</v>
      </c>
      <c r="W78" s="94" t="e">
        <f t="shared" si="2"/>
        <v>#N/A</v>
      </c>
      <c r="X78" s="94" t="e">
        <f t="shared" si="2"/>
        <v>#N/A</v>
      </c>
      <c r="Y78" s="94" t="e">
        <f t="shared" si="2"/>
        <v>#N/A</v>
      </c>
      <c r="Z78" s="94">
        <f t="shared" si="2"/>
        <v>1.5</v>
      </c>
      <c r="AA78" s="94" t="e">
        <f t="shared" si="2"/>
        <v>#N/A</v>
      </c>
      <c r="AB78" s="94" t="e">
        <f t="shared" si="2"/>
        <v>#N/A</v>
      </c>
      <c r="AC78" s="94" t="e">
        <f t="shared" si="2"/>
        <v>#N/A</v>
      </c>
      <c r="AD78" s="94" t="e">
        <f t="shared" si="2"/>
        <v>#N/A</v>
      </c>
      <c r="AE78" s="94" t="e">
        <f t="shared" si="2"/>
        <v>#N/A</v>
      </c>
      <c r="AF78" s="94" t="e">
        <f t="shared" si="2"/>
        <v>#N/A</v>
      </c>
      <c r="AG78" s="94" t="e">
        <f t="shared" si="2"/>
        <v>#N/A</v>
      </c>
      <c r="AH78" s="94" t="e">
        <f t="shared" si="2"/>
        <v>#N/A</v>
      </c>
      <c r="AI78" s="94" t="e">
        <f t="shared" si="2"/>
        <v>#N/A</v>
      </c>
      <c r="AJ78" s="94" t="e">
        <f t="shared" ref="AJ78:BC78" si="3">IF(AJ20="",NA(),1.5)</f>
        <v>#N/A</v>
      </c>
      <c r="AK78" s="94" t="e">
        <f t="shared" si="3"/>
        <v>#N/A</v>
      </c>
      <c r="AL78" s="94" t="e">
        <f t="shared" si="3"/>
        <v>#N/A</v>
      </c>
      <c r="AM78" s="94">
        <f t="shared" si="3"/>
        <v>1.5</v>
      </c>
      <c r="AN78" s="94">
        <f t="shared" si="3"/>
        <v>1.5</v>
      </c>
      <c r="AO78" s="94">
        <f t="shared" si="3"/>
        <v>1.5</v>
      </c>
      <c r="AP78" s="94" t="e">
        <f t="shared" si="3"/>
        <v>#N/A</v>
      </c>
      <c r="AQ78" s="94" t="e">
        <f t="shared" si="3"/>
        <v>#N/A</v>
      </c>
      <c r="AR78" s="94">
        <f t="shared" si="3"/>
        <v>1.5</v>
      </c>
      <c r="AS78" s="94" t="e">
        <f t="shared" si="3"/>
        <v>#N/A</v>
      </c>
      <c r="AT78" s="94" t="e">
        <f t="shared" si="3"/>
        <v>#N/A</v>
      </c>
      <c r="AU78" s="94" t="e">
        <f t="shared" si="3"/>
        <v>#N/A</v>
      </c>
      <c r="AV78" s="94">
        <f t="shared" si="3"/>
        <v>1.5</v>
      </c>
      <c r="AW78" s="94">
        <f t="shared" si="3"/>
        <v>1.5</v>
      </c>
      <c r="AX78" s="94" t="e">
        <f t="shared" si="3"/>
        <v>#N/A</v>
      </c>
      <c r="AY78" s="94" t="e">
        <f t="shared" si="3"/>
        <v>#N/A</v>
      </c>
      <c r="AZ78" s="94">
        <f t="shared" si="3"/>
        <v>1.5</v>
      </c>
      <c r="BA78" s="94" t="e">
        <f t="shared" si="3"/>
        <v>#N/A</v>
      </c>
      <c r="BB78" s="94" t="e">
        <f t="shared" si="3"/>
        <v>#N/A</v>
      </c>
      <c r="BC78" s="94" t="e">
        <f t="shared" si="3"/>
        <v>#N/A</v>
      </c>
    </row>
  </sheetData>
  <mergeCells count="78">
    <mergeCell ref="B2:C2"/>
    <mergeCell ref="E2:K2"/>
    <mergeCell ref="M2:W2"/>
    <mergeCell ref="AH2:AK2"/>
    <mergeCell ref="B5:C5"/>
    <mergeCell ref="B6:C6"/>
    <mergeCell ref="B7:C7"/>
    <mergeCell ref="B8:C8"/>
    <mergeCell ref="B10:C10"/>
    <mergeCell ref="B11:C11"/>
    <mergeCell ref="B13:C13"/>
    <mergeCell ref="B14:C14"/>
    <mergeCell ref="B16:C16"/>
    <mergeCell ref="B18:C18"/>
    <mergeCell ref="B20:B23"/>
    <mergeCell ref="D20:D23"/>
    <mergeCell ref="E20:E23"/>
    <mergeCell ref="F20:F23"/>
    <mergeCell ref="G20:G23"/>
    <mergeCell ref="H20:H23"/>
    <mergeCell ref="I20:I23"/>
    <mergeCell ref="J20:J23"/>
    <mergeCell ref="K20:K23"/>
    <mergeCell ref="L20:L23"/>
    <mergeCell ref="M20:M23"/>
    <mergeCell ref="N20:N23"/>
    <mergeCell ref="O20:O23"/>
    <mergeCell ref="P20:P23"/>
    <mergeCell ref="Q20:Q23"/>
    <mergeCell ref="R20:R23"/>
    <mergeCell ref="S20:S23"/>
    <mergeCell ref="T20:T23"/>
    <mergeCell ref="U20:U23"/>
    <mergeCell ref="V20:V23"/>
    <mergeCell ref="W20:W23"/>
    <mergeCell ref="X20:X23"/>
    <mergeCell ref="Y20:Y23"/>
    <mergeCell ref="Z20:Z23"/>
    <mergeCell ref="AA20:AA23"/>
    <mergeCell ref="AB20:AB23"/>
    <mergeCell ref="AC20:AC23"/>
    <mergeCell ref="AD20:AD23"/>
    <mergeCell ref="AE20:AE23"/>
    <mergeCell ref="AF20:AF23"/>
    <mergeCell ref="AG20:AG23"/>
    <mergeCell ref="AN20:AN23"/>
    <mergeCell ref="AO20:AO23"/>
    <mergeCell ref="AP20:AP23"/>
    <mergeCell ref="AQ20:AQ23"/>
    <mergeCell ref="AH20:AH23"/>
    <mergeCell ref="AI20:AI23"/>
    <mergeCell ref="AJ20:AJ23"/>
    <mergeCell ref="AK20:AK23"/>
    <mergeCell ref="AL20:AL23"/>
    <mergeCell ref="BB20:BB23"/>
    <mergeCell ref="BC20:BC23"/>
    <mergeCell ref="B25:C25"/>
    <mergeCell ref="B27:C27"/>
    <mergeCell ref="B29:C29"/>
    <mergeCell ref="AW20:AW23"/>
    <mergeCell ref="AX20:AX23"/>
    <mergeCell ref="AY20:AY23"/>
    <mergeCell ref="AZ20:AZ23"/>
    <mergeCell ref="BA20:BA23"/>
    <mergeCell ref="AR20:AR23"/>
    <mergeCell ref="AS20:AS23"/>
    <mergeCell ref="AT20:AT23"/>
    <mergeCell ref="AU20:AU23"/>
    <mergeCell ref="AV20:AV23"/>
    <mergeCell ref="AM20:AM23"/>
    <mergeCell ref="B41:C41"/>
    <mergeCell ref="B43:C43"/>
    <mergeCell ref="B45:C45"/>
    <mergeCell ref="B31:C31"/>
    <mergeCell ref="B33:C33"/>
    <mergeCell ref="B35:C35"/>
    <mergeCell ref="B37:C37"/>
    <mergeCell ref="B39:C39"/>
  </mergeCells>
  <pageMargins left="0.57986111111111105" right="0.7" top="0.17013888888888901" bottom="0.2" header="0.51180555555555496" footer="0.51180555555555496"/>
  <pageSetup paperSize="9" firstPageNumber="0" orientation="landscape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N78"/>
  <sheetViews>
    <sheetView tabSelected="1" zoomScale="45" zoomScaleNormal="45" workbookViewId="0">
      <selection activeCell="AR41" sqref="AR41"/>
    </sheetView>
  </sheetViews>
  <sheetFormatPr defaultColWidth="8.85546875" defaultRowHeight="12.95"/>
  <cols>
    <col min="1" max="1" width="1.85546875" style="1" customWidth="1"/>
    <col min="2" max="2" width="23.28515625" customWidth="1"/>
    <col min="3" max="3" width="19.42578125" customWidth="1"/>
    <col min="4" max="54" width="4.7109375" customWidth="1"/>
    <col min="55" max="55" width="5.28515625" customWidth="1"/>
    <col min="56" max="56" width="2" customWidth="1"/>
    <col min="57" max="1025" width="11.28515625" customWidth="1"/>
  </cols>
  <sheetData>
    <row r="1" spans="1:92" ht="15" customHeight="1">
      <c r="B1" s="2"/>
      <c r="C1" s="1"/>
      <c r="D1" s="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92" s="9" customFormat="1" ht="43.5" customHeight="1">
      <c r="A2" s="4"/>
      <c r="B2" s="296" t="s">
        <v>73</v>
      </c>
      <c r="C2" s="296"/>
      <c r="D2" s="5"/>
      <c r="E2" s="297" t="s">
        <v>1</v>
      </c>
      <c r="F2" s="297"/>
      <c r="G2" s="297"/>
      <c r="H2" s="297"/>
      <c r="I2" s="297"/>
      <c r="J2" s="297"/>
      <c r="K2" s="297"/>
      <c r="L2" s="6"/>
      <c r="M2" s="298" t="s">
        <v>2</v>
      </c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4"/>
      <c r="Y2" s="4"/>
      <c r="Z2" s="4"/>
      <c r="AA2" s="4"/>
      <c r="AB2" s="4"/>
      <c r="AC2" s="4"/>
      <c r="AD2" s="4"/>
      <c r="AE2" s="4"/>
      <c r="AF2" s="4"/>
      <c r="AG2" s="7" t="s">
        <v>3</v>
      </c>
      <c r="AH2" s="299">
        <v>43466</v>
      </c>
      <c r="AI2" s="299"/>
      <c r="AJ2" s="299"/>
      <c r="AK2" s="299"/>
      <c r="AL2" s="4"/>
      <c r="AM2" s="4"/>
      <c r="AN2" s="4"/>
      <c r="AO2" s="4"/>
      <c r="AP2" s="4"/>
      <c r="AQ2" s="4"/>
      <c r="AR2" s="4"/>
      <c r="AS2" s="4"/>
      <c r="AT2" s="4"/>
      <c r="AU2" s="4"/>
      <c r="AV2" s="8"/>
      <c r="AW2" s="8"/>
      <c r="AX2" s="8"/>
      <c r="AY2" s="4"/>
      <c r="AZ2" s="4"/>
      <c r="BA2" s="4"/>
      <c r="BB2" s="4"/>
      <c r="BC2" s="4"/>
      <c r="BD2" s="4"/>
    </row>
    <row r="3" spans="1:92" s="1" customFormat="1" ht="15" hidden="1" customHeight="1">
      <c r="D3" s="10">
        <f>AH2</f>
        <v>43466</v>
      </c>
      <c r="E3" s="10">
        <f t="shared" ref="E3:AJ3" si="0">D3+7</f>
        <v>43473</v>
      </c>
      <c r="F3" s="10">
        <f t="shared" si="0"/>
        <v>43480</v>
      </c>
      <c r="G3" s="10">
        <f t="shared" si="0"/>
        <v>43487</v>
      </c>
      <c r="H3" s="10">
        <f t="shared" si="0"/>
        <v>43494</v>
      </c>
      <c r="I3" s="10">
        <f t="shared" si="0"/>
        <v>43501</v>
      </c>
      <c r="J3" s="10">
        <f t="shared" si="0"/>
        <v>43508</v>
      </c>
      <c r="K3" s="10">
        <f t="shared" si="0"/>
        <v>43515</v>
      </c>
      <c r="L3" s="10">
        <f t="shared" si="0"/>
        <v>43522</v>
      </c>
      <c r="M3" s="10">
        <f t="shared" si="0"/>
        <v>43529</v>
      </c>
      <c r="N3" s="10">
        <f t="shared" si="0"/>
        <v>43536</v>
      </c>
      <c r="O3" s="10">
        <f t="shared" si="0"/>
        <v>43543</v>
      </c>
      <c r="P3" s="10">
        <f t="shared" si="0"/>
        <v>43550</v>
      </c>
      <c r="Q3" s="10">
        <f t="shared" si="0"/>
        <v>43557</v>
      </c>
      <c r="R3" s="10">
        <f t="shared" si="0"/>
        <v>43564</v>
      </c>
      <c r="S3" s="10">
        <f t="shared" si="0"/>
        <v>43571</v>
      </c>
      <c r="T3" s="10">
        <f t="shared" si="0"/>
        <v>43578</v>
      </c>
      <c r="U3" s="10">
        <f t="shared" si="0"/>
        <v>43585</v>
      </c>
      <c r="V3" s="10">
        <f t="shared" si="0"/>
        <v>43592</v>
      </c>
      <c r="W3" s="10">
        <f t="shared" si="0"/>
        <v>43599</v>
      </c>
      <c r="X3" s="10">
        <f t="shared" si="0"/>
        <v>43606</v>
      </c>
      <c r="Y3" s="10">
        <f t="shared" si="0"/>
        <v>43613</v>
      </c>
      <c r="Z3" s="10">
        <f t="shared" si="0"/>
        <v>43620</v>
      </c>
      <c r="AA3" s="10">
        <f t="shared" si="0"/>
        <v>43627</v>
      </c>
      <c r="AB3" s="10">
        <f t="shared" si="0"/>
        <v>43634</v>
      </c>
      <c r="AC3" s="10">
        <f t="shared" si="0"/>
        <v>43641</v>
      </c>
      <c r="AD3" s="10">
        <f t="shared" si="0"/>
        <v>43648</v>
      </c>
      <c r="AE3" s="10">
        <f t="shared" si="0"/>
        <v>43655</v>
      </c>
      <c r="AF3" s="10">
        <f t="shared" si="0"/>
        <v>43662</v>
      </c>
      <c r="AG3" s="10">
        <f t="shared" si="0"/>
        <v>43669</v>
      </c>
      <c r="AH3" s="10">
        <f t="shared" si="0"/>
        <v>43676</v>
      </c>
      <c r="AI3" s="10">
        <f t="shared" si="0"/>
        <v>43683</v>
      </c>
      <c r="AJ3" s="10">
        <f t="shared" si="0"/>
        <v>43690</v>
      </c>
      <c r="AK3" s="10">
        <f t="shared" ref="AK3:BC3" si="1">AJ3+7</f>
        <v>43697</v>
      </c>
      <c r="AL3" s="10">
        <f t="shared" si="1"/>
        <v>43704</v>
      </c>
      <c r="AM3" s="10">
        <f t="shared" si="1"/>
        <v>43711</v>
      </c>
      <c r="AN3" s="10">
        <f t="shared" si="1"/>
        <v>43718</v>
      </c>
      <c r="AO3" s="10">
        <f t="shared" si="1"/>
        <v>43725</v>
      </c>
      <c r="AP3" s="10">
        <f t="shared" si="1"/>
        <v>43732</v>
      </c>
      <c r="AQ3" s="10">
        <f t="shared" si="1"/>
        <v>43739</v>
      </c>
      <c r="AR3" s="10">
        <f t="shared" si="1"/>
        <v>43746</v>
      </c>
      <c r="AS3" s="10">
        <f t="shared" si="1"/>
        <v>43753</v>
      </c>
      <c r="AT3" s="10">
        <f t="shared" si="1"/>
        <v>43760</v>
      </c>
      <c r="AU3" s="10">
        <f t="shared" si="1"/>
        <v>43767</v>
      </c>
      <c r="AV3" s="10">
        <f t="shared" si="1"/>
        <v>43774</v>
      </c>
      <c r="AW3" s="10">
        <f t="shared" si="1"/>
        <v>43781</v>
      </c>
      <c r="AX3" s="10">
        <f t="shared" si="1"/>
        <v>43788</v>
      </c>
      <c r="AY3" s="10">
        <f t="shared" si="1"/>
        <v>43795</v>
      </c>
      <c r="AZ3" s="10">
        <f t="shared" si="1"/>
        <v>43802</v>
      </c>
      <c r="BA3" s="10">
        <f t="shared" si="1"/>
        <v>43809</v>
      </c>
      <c r="BB3" s="10">
        <f t="shared" si="1"/>
        <v>43816</v>
      </c>
      <c r="BC3" s="10">
        <f t="shared" si="1"/>
        <v>43823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</row>
    <row r="4" spans="1:92" s="1" customFormat="1" ht="15" customHeight="1">
      <c r="D4" s="10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</row>
    <row r="5" spans="1:92" ht="24" customHeight="1">
      <c r="B5" s="283" t="s">
        <v>5</v>
      </c>
      <c r="C5" s="283"/>
      <c r="D5" s="11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12">
        <v>21</v>
      </c>
      <c r="Y5" s="12">
        <v>22</v>
      </c>
      <c r="Z5" s="12">
        <v>23</v>
      </c>
      <c r="AA5" s="12">
        <v>24</v>
      </c>
      <c r="AB5" s="12">
        <v>25</v>
      </c>
      <c r="AC5" s="12">
        <v>26</v>
      </c>
      <c r="AD5" s="12">
        <v>27</v>
      </c>
      <c r="AE5" s="12">
        <v>28</v>
      </c>
      <c r="AF5" s="12">
        <v>29</v>
      </c>
      <c r="AG5" s="12">
        <v>30</v>
      </c>
      <c r="AH5" s="12">
        <v>31</v>
      </c>
      <c r="AI5" s="12">
        <v>32</v>
      </c>
      <c r="AJ5" s="12">
        <v>33</v>
      </c>
      <c r="AK5" s="12">
        <v>34</v>
      </c>
      <c r="AL5" s="12">
        <v>35</v>
      </c>
      <c r="AM5" s="12">
        <v>36</v>
      </c>
      <c r="AN5" s="12">
        <v>37</v>
      </c>
      <c r="AO5" s="12">
        <v>38</v>
      </c>
      <c r="AP5" s="12">
        <v>39</v>
      </c>
      <c r="AQ5" s="12">
        <v>40</v>
      </c>
      <c r="AR5" s="12">
        <v>41</v>
      </c>
      <c r="AS5" s="12">
        <v>42</v>
      </c>
      <c r="AT5" s="12">
        <v>43</v>
      </c>
      <c r="AU5" s="12">
        <v>44</v>
      </c>
      <c r="AV5" s="12">
        <v>45</v>
      </c>
      <c r="AW5" s="12">
        <v>46</v>
      </c>
      <c r="AX5" s="12">
        <v>47</v>
      </c>
      <c r="AY5" s="12">
        <v>48</v>
      </c>
      <c r="AZ5" s="12">
        <v>49</v>
      </c>
      <c r="BA5" s="12">
        <v>50</v>
      </c>
      <c r="BB5" s="12">
        <v>51</v>
      </c>
      <c r="BC5" s="13">
        <v>52</v>
      </c>
      <c r="BD5" s="1"/>
    </row>
    <row r="6" spans="1:92" s="9" customFormat="1" ht="34.5" customHeight="1">
      <c r="A6" s="4"/>
      <c r="B6" s="283" t="s">
        <v>6</v>
      </c>
      <c r="C6" s="283"/>
      <c r="D6" s="15" t="s">
        <v>7</v>
      </c>
      <c r="E6" s="15" t="s">
        <v>7</v>
      </c>
      <c r="F6" s="15" t="s">
        <v>7</v>
      </c>
      <c r="G6" s="17" t="s">
        <v>8</v>
      </c>
      <c r="H6" s="17" t="s">
        <v>8</v>
      </c>
      <c r="I6" s="17" t="s">
        <v>8</v>
      </c>
      <c r="J6" s="17" t="s">
        <v>8</v>
      </c>
      <c r="K6" s="96" t="s">
        <v>9</v>
      </c>
      <c r="L6" s="17" t="s">
        <v>8</v>
      </c>
      <c r="M6" s="17" t="s">
        <v>8</v>
      </c>
      <c r="N6" s="17" t="s">
        <v>8</v>
      </c>
      <c r="O6" s="97" t="s">
        <v>10</v>
      </c>
      <c r="P6" s="97" t="s">
        <v>10</v>
      </c>
      <c r="Q6" s="97" t="s">
        <v>10</v>
      </c>
      <c r="R6" s="97" t="s">
        <v>10</v>
      </c>
      <c r="S6" s="15" t="s">
        <v>7</v>
      </c>
      <c r="T6" s="15" t="s">
        <v>7</v>
      </c>
      <c r="U6" s="15" t="s">
        <v>7</v>
      </c>
      <c r="V6" s="17" t="s">
        <v>8</v>
      </c>
      <c r="W6" s="18" t="s">
        <v>9</v>
      </c>
      <c r="X6" s="17" t="s">
        <v>8</v>
      </c>
      <c r="Y6" s="17" t="s">
        <v>8</v>
      </c>
      <c r="Z6" s="17" t="s">
        <v>8</v>
      </c>
      <c r="AA6" s="18" t="s">
        <v>9</v>
      </c>
      <c r="AB6" s="18" t="s">
        <v>9</v>
      </c>
      <c r="AC6" s="18" t="s">
        <v>9</v>
      </c>
      <c r="AD6" s="97" t="s">
        <v>10</v>
      </c>
      <c r="AE6" s="97" t="s">
        <v>10</v>
      </c>
      <c r="AF6" s="97" t="s">
        <v>10</v>
      </c>
      <c r="AG6" s="97" t="s">
        <v>10</v>
      </c>
      <c r="AH6" s="97" t="s">
        <v>10</v>
      </c>
      <c r="AI6" s="97" t="s">
        <v>10</v>
      </c>
      <c r="AJ6" s="15" t="s">
        <v>7</v>
      </c>
      <c r="AK6" s="15" t="s">
        <v>7</v>
      </c>
      <c r="AL6" s="15" t="s">
        <v>7</v>
      </c>
      <c r="AM6" s="17" t="s">
        <v>8</v>
      </c>
      <c r="AN6" s="17" t="s">
        <v>8</v>
      </c>
      <c r="AO6" s="17" t="s">
        <v>8</v>
      </c>
      <c r="AP6" s="18" t="s">
        <v>9</v>
      </c>
      <c r="AQ6" s="17" t="s">
        <v>8</v>
      </c>
      <c r="AR6" s="17" t="s">
        <v>8</v>
      </c>
      <c r="AS6" s="17" t="s">
        <v>8</v>
      </c>
      <c r="AT6" s="17" t="s">
        <v>8</v>
      </c>
      <c r="AU6" s="17" t="s">
        <v>8</v>
      </c>
      <c r="AV6" s="17" t="s">
        <v>8</v>
      </c>
      <c r="AW6" s="17" t="s">
        <v>8</v>
      </c>
      <c r="AX6" s="18" t="s">
        <v>9</v>
      </c>
      <c r="AY6" s="18" t="s">
        <v>9</v>
      </c>
      <c r="AZ6" s="97" t="s">
        <v>10</v>
      </c>
      <c r="BA6" s="97" t="s">
        <v>10</v>
      </c>
      <c r="BB6" s="97" t="s">
        <v>10</v>
      </c>
      <c r="BC6" s="15" t="s">
        <v>7</v>
      </c>
      <c r="BD6" s="4"/>
    </row>
    <row r="7" spans="1:92" ht="30" customHeight="1">
      <c r="B7" s="283" t="s">
        <v>11</v>
      </c>
      <c r="C7" s="283"/>
      <c r="D7" s="11">
        <v>50</v>
      </c>
      <c r="E7" s="12">
        <v>80</v>
      </c>
      <c r="F7" s="12">
        <v>60</v>
      </c>
      <c r="G7" s="12">
        <v>100</v>
      </c>
      <c r="H7" s="12">
        <v>13</v>
      </c>
      <c r="I7" s="12">
        <v>60</v>
      </c>
      <c r="J7" s="12">
        <v>60</v>
      </c>
      <c r="K7" s="12">
        <v>20</v>
      </c>
      <c r="L7" s="12">
        <v>90</v>
      </c>
      <c r="M7" s="12">
        <v>75</v>
      </c>
      <c r="N7" s="12">
        <v>60</v>
      </c>
      <c r="O7" s="12">
        <v>70</v>
      </c>
      <c r="P7" s="12">
        <v>70</v>
      </c>
      <c r="Q7" s="12">
        <v>70</v>
      </c>
      <c r="R7" s="12">
        <v>90</v>
      </c>
      <c r="S7" s="12">
        <v>90</v>
      </c>
      <c r="T7" s="12">
        <v>70</v>
      </c>
      <c r="U7" s="12">
        <v>90</v>
      </c>
      <c r="V7" s="12">
        <v>60</v>
      </c>
      <c r="W7" s="12">
        <v>20</v>
      </c>
      <c r="X7" s="12">
        <v>100</v>
      </c>
      <c r="Y7" s="12">
        <v>80</v>
      </c>
      <c r="Z7" s="12">
        <v>60</v>
      </c>
      <c r="AA7" s="12">
        <v>30</v>
      </c>
      <c r="AB7" s="12">
        <v>10</v>
      </c>
      <c r="AC7" s="12">
        <v>10</v>
      </c>
      <c r="AD7" s="12">
        <v>60</v>
      </c>
      <c r="AE7" s="12">
        <v>80</v>
      </c>
      <c r="AF7" s="12">
        <v>100</v>
      </c>
      <c r="AG7" s="12">
        <v>60</v>
      </c>
      <c r="AH7" s="12">
        <v>80</v>
      </c>
      <c r="AI7" s="12">
        <v>100</v>
      </c>
      <c r="AJ7" s="12">
        <v>90</v>
      </c>
      <c r="AK7" s="12">
        <v>75</v>
      </c>
      <c r="AL7" s="12">
        <v>60</v>
      </c>
      <c r="AM7" s="12">
        <v>100</v>
      </c>
      <c r="AN7" s="12">
        <v>80</v>
      </c>
      <c r="AO7" s="12">
        <v>60</v>
      </c>
      <c r="AP7" s="12">
        <v>20</v>
      </c>
      <c r="AQ7" s="12">
        <v>70</v>
      </c>
      <c r="AR7" s="12">
        <v>90</v>
      </c>
      <c r="AS7" s="12">
        <v>60</v>
      </c>
      <c r="AT7" s="12">
        <v>90</v>
      </c>
      <c r="AU7" s="12">
        <v>60</v>
      </c>
      <c r="AV7" s="12">
        <v>50</v>
      </c>
      <c r="AW7" s="12">
        <v>60</v>
      </c>
      <c r="AX7" s="12">
        <v>10</v>
      </c>
      <c r="AY7" s="12">
        <v>10</v>
      </c>
      <c r="AZ7" s="12">
        <v>70</v>
      </c>
      <c r="BA7" s="12">
        <v>90</v>
      </c>
      <c r="BB7" s="12">
        <v>70</v>
      </c>
      <c r="BC7" s="13">
        <v>90</v>
      </c>
      <c r="BD7" s="21"/>
    </row>
    <row r="8" spans="1:92" ht="222.75" customHeight="1">
      <c r="B8" s="283"/>
      <c r="C8" s="283"/>
      <c r="D8" s="22"/>
      <c r="E8" s="23"/>
      <c r="F8" s="23"/>
      <c r="G8" s="23"/>
      <c r="H8" s="23"/>
      <c r="I8" s="23">
        <v>22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>
        <v>60</v>
      </c>
      <c r="AX8" s="23"/>
      <c r="AY8" s="23"/>
      <c r="AZ8" s="23"/>
      <c r="BA8" s="23"/>
      <c r="BB8" s="23"/>
      <c r="BC8" s="24"/>
      <c r="BD8" s="1"/>
    </row>
    <row r="9" spans="1:92" s="25" customFormat="1" ht="6.95" customHeight="1">
      <c r="B9" s="26"/>
      <c r="C9" s="26"/>
      <c r="D9" s="27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</row>
    <row r="10" spans="1:92" ht="21.75" customHeight="1">
      <c r="B10" s="283" t="s">
        <v>13</v>
      </c>
      <c r="C10" s="283"/>
      <c r="D10" s="30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2"/>
      <c r="BD10" s="1"/>
    </row>
    <row r="11" spans="1:92" ht="21.75" customHeight="1">
      <c r="B11" s="283" t="s">
        <v>14</v>
      </c>
      <c r="C11" s="283"/>
      <c r="D11" s="33"/>
      <c r="E11" s="34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6"/>
      <c r="BD11" s="1"/>
    </row>
    <row r="12" spans="1:92" s="25" customFormat="1" ht="6.95" customHeight="1">
      <c r="B12" s="26"/>
      <c r="C12" s="26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</row>
    <row r="13" spans="1:92" ht="21.75" customHeight="1">
      <c r="B13" s="293" t="s">
        <v>15</v>
      </c>
      <c r="C13" s="293"/>
      <c r="D13" s="37"/>
      <c r="E13" s="38"/>
      <c r="F13" s="43"/>
      <c r="G13" s="39"/>
      <c r="H13" s="44"/>
      <c r="I13" s="39"/>
      <c r="J13" s="44"/>
      <c r="K13" s="43"/>
      <c r="L13" s="38"/>
      <c r="M13" s="42"/>
      <c r="N13" s="42"/>
      <c r="O13" s="44"/>
      <c r="P13" s="44"/>
      <c r="Q13" s="41"/>
      <c r="R13" s="42"/>
      <c r="S13" s="42"/>
      <c r="T13" s="44"/>
      <c r="U13" s="42"/>
      <c r="V13" s="43"/>
      <c r="W13" s="41"/>
      <c r="X13" s="42"/>
      <c r="Y13" s="41"/>
      <c r="Z13" s="44"/>
      <c r="AA13" s="41"/>
      <c r="AB13" s="44"/>
      <c r="AC13" s="43"/>
      <c r="AD13" s="43"/>
      <c r="AE13" s="43"/>
      <c r="AF13" s="44"/>
      <c r="AG13" s="41"/>
      <c r="AH13" s="41"/>
      <c r="AI13" s="42"/>
      <c r="AJ13" s="42"/>
      <c r="AK13" s="41"/>
      <c r="AL13" s="42"/>
      <c r="AM13" s="44"/>
      <c r="AN13" s="41"/>
      <c r="AO13" s="44"/>
      <c r="AP13" s="43"/>
      <c r="AQ13" s="41"/>
      <c r="AR13" s="42"/>
      <c r="AS13" s="44"/>
      <c r="AT13" s="42"/>
      <c r="AU13" s="44"/>
      <c r="AV13" s="44"/>
      <c r="AW13" s="44"/>
      <c r="AX13" s="43"/>
      <c r="AY13" s="43"/>
      <c r="AZ13" s="41"/>
      <c r="BA13" s="42"/>
      <c r="BB13" s="41"/>
      <c r="BC13" s="45"/>
      <c r="BD13" s="1"/>
    </row>
    <row r="14" spans="1:92" ht="21.75" customHeight="1">
      <c r="B14" s="283" t="s">
        <v>16</v>
      </c>
      <c r="C14" s="283"/>
      <c r="D14" s="46"/>
      <c r="E14" s="47"/>
      <c r="F14" s="47"/>
      <c r="G14" s="47"/>
      <c r="H14" s="48"/>
      <c r="I14" s="49"/>
      <c r="J14" s="49"/>
      <c r="K14" s="47"/>
      <c r="L14" s="47"/>
      <c r="M14" s="47"/>
      <c r="N14" s="47"/>
      <c r="O14" s="47"/>
      <c r="P14" s="47"/>
      <c r="Q14" s="47"/>
      <c r="R14" s="49"/>
      <c r="S14" s="49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9"/>
      <c r="AF14" s="49"/>
      <c r="AG14" s="49"/>
      <c r="AH14" s="49"/>
      <c r="AI14" s="49"/>
      <c r="AJ14" s="47"/>
      <c r="AK14" s="47"/>
      <c r="AL14" s="47"/>
      <c r="AM14" s="47"/>
      <c r="AN14" s="47"/>
      <c r="AO14" s="47"/>
      <c r="AP14" s="47"/>
      <c r="AQ14" s="49"/>
      <c r="AR14" s="49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50"/>
      <c r="BD14" s="1"/>
    </row>
    <row r="15" spans="1:92" ht="21.75" customHeight="1">
      <c r="B15" s="51" t="s">
        <v>74</v>
      </c>
      <c r="C15" s="52"/>
      <c r="D15" s="46"/>
      <c r="E15" s="47"/>
      <c r="F15" s="47"/>
      <c r="G15" s="47"/>
      <c r="H15" s="47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0"/>
      <c r="BD15" s="1"/>
    </row>
    <row r="16" spans="1:92" ht="21.75" customHeight="1">
      <c r="B16" s="283" t="s">
        <v>18</v>
      </c>
      <c r="C16" s="283"/>
      <c r="D16" s="33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6"/>
      <c r="BD16" s="1"/>
    </row>
    <row r="17" spans="2:92" s="25" customFormat="1" ht="6.95" customHeight="1">
      <c r="B17" s="54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</row>
    <row r="18" spans="2:92" ht="21.75" customHeight="1">
      <c r="B18" s="283" t="s">
        <v>19</v>
      </c>
      <c r="C18" s="283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7"/>
      <c r="BD18" s="1"/>
    </row>
    <row r="19" spans="2:92" s="25" customFormat="1" ht="6.95" customHeight="1">
      <c r="B19" s="54"/>
      <c r="C19" s="54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</row>
    <row r="20" spans="2:92" ht="86.25" customHeight="1">
      <c r="B20" s="294" t="s">
        <v>20</v>
      </c>
      <c r="C20" s="60"/>
      <c r="D20" s="302"/>
      <c r="E20" s="284"/>
      <c r="F20" s="284"/>
      <c r="G20" s="284"/>
      <c r="H20" s="304" t="s">
        <v>21</v>
      </c>
      <c r="I20" s="284"/>
      <c r="J20" s="288" t="s">
        <v>63</v>
      </c>
      <c r="K20" s="284"/>
      <c r="L20" s="289" t="s">
        <v>32</v>
      </c>
      <c r="M20" s="284"/>
      <c r="N20" s="301" t="s">
        <v>22</v>
      </c>
      <c r="O20" s="284"/>
      <c r="P20" s="289" t="s">
        <v>75</v>
      </c>
      <c r="Q20" s="284"/>
      <c r="R20" s="284"/>
      <c r="S20" s="288" t="s">
        <v>25</v>
      </c>
      <c r="T20" s="284"/>
      <c r="U20" s="284"/>
      <c r="V20" s="284"/>
      <c r="W20" s="304" t="s">
        <v>66</v>
      </c>
      <c r="X20" s="300" t="s">
        <v>64</v>
      </c>
      <c r="Y20" s="284"/>
      <c r="Z20" s="288" t="s">
        <v>72</v>
      </c>
      <c r="AA20" s="284"/>
      <c r="AB20" s="304" t="s">
        <v>76</v>
      </c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304" t="s">
        <v>69</v>
      </c>
      <c r="AN20" s="300" t="s">
        <v>29</v>
      </c>
      <c r="AO20" s="305" t="s">
        <v>68</v>
      </c>
      <c r="AP20" s="284"/>
      <c r="AQ20" s="304" t="s">
        <v>77</v>
      </c>
      <c r="AR20" s="284"/>
      <c r="AS20" s="284"/>
      <c r="AT20" s="284"/>
      <c r="AU20" s="284"/>
      <c r="AV20" s="284"/>
      <c r="AW20" s="300" t="s">
        <v>71</v>
      </c>
      <c r="AX20" s="284"/>
      <c r="AY20" s="304" t="s">
        <v>78</v>
      </c>
      <c r="AZ20" s="284"/>
      <c r="BA20" s="284"/>
      <c r="BB20" s="284"/>
      <c r="BC20" s="285"/>
      <c r="BD20" s="1"/>
    </row>
    <row r="21" spans="2:92" ht="21.75" customHeight="1">
      <c r="B21" s="294"/>
      <c r="C21" s="61" t="s">
        <v>35</v>
      </c>
      <c r="D21" s="302"/>
      <c r="E21" s="284"/>
      <c r="F21" s="284"/>
      <c r="G21" s="284"/>
      <c r="H21" s="304"/>
      <c r="I21" s="284"/>
      <c r="J21" s="288"/>
      <c r="K21" s="284"/>
      <c r="L21" s="289"/>
      <c r="M21" s="284"/>
      <c r="N21" s="301"/>
      <c r="O21" s="284"/>
      <c r="P21" s="289"/>
      <c r="Q21" s="284"/>
      <c r="R21" s="284"/>
      <c r="S21" s="288"/>
      <c r="T21" s="284"/>
      <c r="U21" s="284"/>
      <c r="V21" s="284"/>
      <c r="W21" s="304"/>
      <c r="X21" s="304"/>
      <c r="Y21" s="284"/>
      <c r="Z21" s="288"/>
      <c r="AA21" s="284"/>
      <c r="AB21" s="30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304"/>
      <c r="AN21" s="300"/>
      <c r="AO21" s="305"/>
      <c r="AP21" s="284"/>
      <c r="AQ21" s="304"/>
      <c r="AR21" s="284"/>
      <c r="AS21" s="284"/>
      <c r="AT21" s="284"/>
      <c r="AU21" s="284"/>
      <c r="AV21" s="284"/>
      <c r="AW21" s="300"/>
      <c r="AX21" s="284"/>
      <c r="AY21" s="304"/>
      <c r="AZ21" s="284"/>
      <c r="BA21" s="284"/>
      <c r="BB21" s="284"/>
      <c r="BC21" s="285"/>
      <c r="BD21" s="25"/>
    </row>
    <row r="22" spans="2:92" ht="21.75" customHeight="1">
      <c r="B22" s="294"/>
      <c r="C22" s="100" t="s">
        <v>36</v>
      </c>
      <c r="D22" s="302"/>
      <c r="E22" s="284"/>
      <c r="F22" s="284"/>
      <c r="G22" s="284"/>
      <c r="H22" s="304"/>
      <c r="I22" s="284"/>
      <c r="J22" s="288"/>
      <c r="K22" s="284"/>
      <c r="L22" s="289"/>
      <c r="M22" s="284"/>
      <c r="N22" s="301"/>
      <c r="O22" s="284"/>
      <c r="P22" s="289"/>
      <c r="Q22" s="284"/>
      <c r="R22" s="284"/>
      <c r="S22" s="288"/>
      <c r="T22" s="284"/>
      <c r="U22" s="284"/>
      <c r="V22" s="284"/>
      <c r="W22" s="304"/>
      <c r="X22" s="304"/>
      <c r="Y22" s="284"/>
      <c r="Z22" s="288"/>
      <c r="AA22" s="284"/>
      <c r="AB22" s="30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304"/>
      <c r="AN22" s="300"/>
      <c r="AO22" s="305"/>
      <c r="AP22" s="284"/>
      <c r="AQ22" s="304"/>
      <c r="AR22" s="284"/>
      <c r="AS22" s="284"/>
      <c r="AT22" s="284"/>
      <c r="AU22" s="284"/>
      <c r="AV22" s="284"/>
      <c r="AW22" s="300"/>
      <c r="AX22" s="284"/>
      <c r="AY22" s="304"/>
      <c r="AZ22" s="284"/>
      <c r="BA22" s="284"/>
      <c r="BB22" s="284"/>
      <c r="BC22" s="285"/>
      <c r="BD22" s="1"/>
    </row>
    <row r="23" spans="2:92" ht="27" customHeight="1">
      <c r="B23" s="294"/>
      <c r="C23" s="63" t="s">
        <v>37</v>
      </c>
      <c r="D23" s="302"/>
      <c r="E23" s="284"/>
      <c r="F23" s="284"/>
      <c r="G23" s="284"/>
      <c r="H23" s="304"/>
      <c r="I23" s="284"/>
      <c r="J23" s="288"/>
      <c r="K23" s="284"/>
      <c r="L23" s="289"/>
      <c r="M23" s="284"/>
      <c r="N23" s="301"/>
      <c r="O23" s="284"/>
      <c r="P23" s="289"/>
      <c r="Q23" s="284"/>
      <c r="R23" s="284"/>
      <c r="S23" s="288"/>
      <c r="T23" s="284"/>
      <c r="U23" s="284"/>
      <c r="V23" s="284"/>
      <c r="W23" s="304"/>
      <c r="X23" s="304"/>
      <c r="Y23" s="284"/>
      <c r="Z23" s="288"/>
      <c r="AA23" s="284"/>
      <c r="AB23" s="30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304"/>
      <c r="AN23" s="300"/>
      <c r="AO23" s="305"/>
      <c r="AP23" s="284"/>
      <c r="AQ23" s="304"/>
      <c r="AR23" s="284"/>
      <c r="AS23" s="284"/>
      <c r="AT23" s="284"/>
      <c r="AU23" s="284"/>
      <c r="AV23" s="284"/>
      <c r="AW23" s="300"/>
      <c r="AX23" s="284"/>
      <c r="AY23" s="304"/>
      <c r="AZ23" s="284"/>
      <c r="BA23" s="284"/>
      <c r="BB23" s="284"/>
      <c r="BC23" s="285"/>
      <c r="BD23" s="1"/>
    </row>
    <row r="24" spans="2:92" s="25" customFormat="1" ht="6.95" customHeight="1">
      <c r="B24" s="64"/>
      <c r="C24" s="64"/>
      <c r="M24" s="1"/>
      <c r="N24" s="1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</row>
    <row r="25" spans="2:92" ht="78.95" customHeight="1">
      <c r="B25" s="283" t="s">
        <v>38</v>
      </c>
      <c r="C25" s="283"/>
      <c r="D25" s="65"/>
      <c r="E25" s="66"/>
      <c r="F25" s="66"/>
      <c r="G25" s="66"/>
      <c r="H25" s="66" t="s">
        <v>79</v>
      </c>
      <c r="I25" s="66"/>
      <c r="J25" s="66" t="s">
        <v>80</v>
      </c>
      <c r="K25" s="66"/>
      <c r="L25" s="66" t="s">
        <v>80</v>
      </c>
      <c r="M25" s="67"/>
      <c r="N25" s="68" t="s">
        <v>81</v>
      </c>
      <c r="O25" s="66"/>
      <c r="P25" s="66" t="s">
        <v>82</v>
      </c>
      <c r="Q25" s="66"/>
      <c r="R25" s="66"/>
      <c r="S25" s="66" t="s">
        <v>80</v>
      </c>
      <c r="T25" s="66"/>
      <c r="U25" s="67"/>
      <c r="V25" s="66"/>
      <c r="W25" s="66" t="s">
        <v>80</v>
      </c>
      <c r="X25" s="66" t="s">
        <v>83</v>
      </c>
      <c r="Y25" s="66"/>
      <c r="Z25" s="66" t="s">
        <v>80</v>
      </c>
      <c r="AA25" s="66"/>
      <c r="AB25" s="66" t="s">
        <v>80</v>
      </c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 t="s">
        <v>82</v>
      </c>
      <c r="AN25" s="66" t="s">
        <v>84</v>
      </c>
      <c r="AO25" s="66" t="s">
        <v>80</v>
      </c>
      <c r="AP25" s="66"/>
      <c r="AQ25" s="66" t="s">
        <v>79</v>
      </c>
      <c r="AR25" s="66"/>
      <c r="AS25" s="66"/>
      <c r="AT25" s="66"/>
      <c r="AU25" s="66"/>
      <c r="AV25" s="66"/>
      <c r="AW25" s="66" t="s">
        <v>83</v>
      </c>
      <c r="AX25" s="66"/>
      <c r="AY25" s="66" t="s">
        <v>80</v>
      </c>
      <c r="AZ25" s="66"/>
      <c r="BA25" s="66"/>
      <c r="BB25" s="66"/>
      <c r="BC25" s="69"/>
      <c r="BD25" s="1"/>
    </row>
    <row r="26" spans="2:92" s="25" customFormat="1" ht="6.95" customHeight="1">
      <c r="B26" s="64"/>
      <c r="C26" s="64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</row>
    <row r="27" spans="2:92" ht="24" customHeight="1">
      <c r="B27" s="286" t="s">
        <v>5</v>
      </c>
      <c r="C27" s="286"/>
      <c r="D27" s="11">
        <v>1</v>
      </c>
      <c r="E27" s="12">
        <v>2</v>
      </c>
      <c r="F27" s="12">
        <v>3</v>
      </c>
      <c r="G27" s="12">
        <v>4</v>
      </c>
      <c r="H27" s="12">
        <v>5</v>
      </c>
      <c r="I27" s="12">
        <v>6</v>
      </c>
      <c r="J27" s="12">
        <v>7</v>
      </c>
      <c r="K27" s="12">
        <v>8</v>
      </c>
      <c r="L27" s="12">
        <v>9</v>
      </c>
      <c r="M27" s="12">
        <v>10</v>
      </c>
      <c r="N27" s="12">
        <v>11</v>
      </c>
      <c r="O27" s="12">
        <v>12</v>
      </c>
      <c r="P27" s="12">
        <v>13</v>
      </c>
      <c r="Q27" s="12">
        <v>14</v>
      </c>
      <c r="R27" s="12">
        <v>15</v>
      </c>
      <c r="S27" s="12">
        <v>16</v>
      </c>
      <c r="T27" s="12">
        <v>17</v>
      </c>
      <c r="U27" s="12">
        <v>18</v>
      </c>
      <c r="V27" s="12">
        <v>19</v>
      </c>
      <c r="W27" s="12">
        <v>20</v>
      </c>
      <c r="X27" s="12">
        <v>21</v>
      </c>
      <c r="Y27" s="12">
        <v>22</v>
      </c>
      <c r="Z27" s="12">
        <v>23</v>
      </c>
      <c r="AA27" s="12">
        <v>24</v>
      </c>
      <c r="AB27" s="12">
        <v>25</v>
      </c>
      <c r="AC27" s="12">
        <v>26</v>
      </c>
      <c r="AD27" s="12">
        <v>27</v>
      </c>
      <c r="AE27" s="12">
        <v>28</v>
      </c>
      <c r="AF27" s="12">
        <v>29</v>
      </c>
      <c r="AG27" s="12">
        <v>30</v>
      </c>
      <c r="AH27" s="12">
        <v>31</v>
      </c>
      <c r="AI27" s="12">
        <v>32</v>
      </c>
      <c r="AJ27" s="12">
        <v>33</v>
      </c>
      <c r="AK27" s="12">
        <v>34</v>
      </c>
      <c r="AL27" s="12">
        <v>35</v>
      </c>
      <c r="AM27" s="12">
        <v>36</v>
      </c>
      <c r="AN27" s="12">
        <v>37</v>
      </c>
      <c r="AO27" s="12">
        <v>38</v>
      </c>
      <c r="AP27" s="12">
        <v>39</v>
      </c>
      <c r="AQ27" s="12">
        <v>40</v>
      </c>
      <c r="AR27" s="12">
        <v>41</v>
      </c>
      <c r="AS27" s="12">
        <v>42</v>
      </c>
      <c r="AT27" s="12">
        <v>43</v>
      </c>
      <c r="AU27" s="12">
        <v>44</v>
      </c>
      <c r="AV27" s="12">
        <v>45</v>
      </c>
      <c r="AW27" s="12">
        <v>46</v>
      </c>
      <c r="AX27" s="12">
        <v>47</v>
      </c>
      <c r="AY27" s="12">
        <v>48</v>
      </c>
      <c r="AZ27" s="12">
        <v>49</v>
      </c>
      <c r="BA27" s="12">
        <v>50</v>
      </c>
      <c r="BB27" s="12">
        <v>51</v>
      </c>
      <c r="BC27" s="13">
        <v>52</v>
      </c>
      <c r="BD27" s="1"/>
    </row>
    <row r="28" spans="2:92" s="25" customFormat="1" ht="6.95" customHeight="1">
      <c r="B28" s="64"/>
      <c r="C28" s="64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</row>
    <row r="29" spans="2:92" ht="39.950000000000003" customHeight="1">
      <c r="B29" s="283" t="s">
        <v>6</v>
      </c>
      <c r="C29" s="283"/>
      <c r="D29" s="97" t="s">
        <v>10</v>
      </c>
      <c r="E29" s="97" t="s">
        <v>10</v>
      </c>
      <c r="F29" s="15" t="s">
        <v>7</v>
      </c>
      <c r="G29" s="96" t="s">
        <v>9</v>
      </c>
      <c r="H29" s="15" t="s">
        <v>7</v>
      </c>
      <c r="I29" s="15" t="s">
        <v>7</v>
      </c>
      <c r="J29" s="17" t="s">
        <v>8</v>
      </c>
      <c r="K29" s="96" t="s">
        <v>9</v>
      </c>
      <c r="L29" s="17" t="s">
        <v>8</v>
      </c>
      <c r="M29" s="15" t="s">
        <v>7</v>
      </c>
      <c r="N29" s="15" t="s">
        <v>7</v>
      </c>
      <c r="O29" s="15" t="s">
        <v>7</v>
      </c>
      <c r="P29" s="17" t="s">
        <v>8</v>
      </c>
      <c r="Q29" s="96" t="s">
        <v>9</v>
      </c>
      <c r="R29" s="97" t="s">
        <v>10</v>
      </c>
      <c r="S29" s="15" t="s">
        <v>7</v>
      </c>
      <c r="T29" s="15" t="s">
        <v>7</v>
      </c>
      <c r="U29" s="15" t="s">
        <v>7</v>
      </c>
      <c r="V29" s="15" t="s">
        <v>7</v>
      </c>
      <c r="W29" s="15" t="s">
        <v>7</v>
      </c>
      <c r="X29" s="96" t="s">
        <v>9</v>
      </c>
      <c r="Y29" s="17" t="s">
        <v>8</v>
      </c>
      <c r="Z29" s="17" t="s">
        <v>8</v>
      </c>
      <c r="AA29" s="17" t="s">
        <v>8</v>
      </c>
      <c r="AB29" s="17" t="s">
        <v>8</v>
      </c>
      <c r="AC29" s="18" t="s">
        <v>9</v>
      </c>
      <c r="AD29" s="96" t="s">
        <v>9</v>
      </c>
      <c r="AE29" s="96" t="s">
        <v>9</v>
      </c>
      <c r="AF29" s="97" t="s">
        <v>10</v>
      </c>
      <c r="AG29" s="97" t="s">
        <v>10</v>
      </c>
      <c r="AH29" s="97" t="s">
        <v>10</v>
      </c>
      <c r="AI29" s="97" t="s">
        <v>10</v>
      </c>
      <c r="AJ29" s="15" t="s">
        <v>7</v>
      </c>
      <c r="AK29" s="15" t="s">
        <v>7</v>
      </c>
      <c r="AL29" s="15" t="s">
        <v>7</v>
      </c>
      <c r="AM29" s="17" t="s">
        <v>8</v>
      </c>
      <c r="AN29" s="17" t="s">
        <v>8</v>
      </c>
      <c r="AO29" s="17" t="s">
        <v>8</v>
      </c>
      <c r="AP29" s="17" t="s">
        <v>8</v>
      </c>
      <c r="AQ29" s="17" t="s">
        <v>8</v>
      </c>
      <c r="AR29" s="18" t="s">
        <v>9</v>
      </c>
      <c r="AS29" s="15" t="s">
        <v>7</v>
      </c>
      <c r="AT29" s="15" t="s">
        <v>7</v>
      </c>
      <c r="AU29" s="17" t="s">
        <v>8</v>
      </c>
      <c r="AV29" s="17" t="s">
        <v>8</v>
      </c>
      <c r="AW29" s="17" t="s">
        <v>8</v>
      </c>
      <c r="AX29" s="18" t="s">
        <v>9</v>
      </c>
      <c r="AY29" s="17" t="s">
        <v>8</v>
      </c>
      <c r="AZ29" s="18" t="s">
        <v>9</v>
      </c>
      <c r="BA29" s="18" t="s">
        <v>9</v>
      </c>
      <c r="BB29" s="97" t="s">
        <v>10</v>
      </c>
      <c r="BC29" s="97" t="s">
        <v>10</v>
      </c>
      <c r="BD29" s="1"/>
    </row>
    <row r="30" spans="2:92" s="25" customFormat="1" ht="6.95" customHeight="1">
      <c r="B30" s="64" t="s">
        <v>39</v>
      </c>
      <c r="C30" s="64"/>
      <c r="H30" s="70"/>
      <c r="J30" s="70"/>
      <c r="AT30" s="70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</row>
    <row r="31" spans="2:92" ht="39.950000000000003" customHeight="1">
      <c r="B31" s="283" t="s">
        <v>40</v>
      </c>
      <c r="C31" s="283"/>
      <c r="D31" s="71">
        <v>2</v>
      </c>
      <c r="E31" s="72">
        <v>2</v>
      </c>
      <c r="F31" s="73">
        <v>3</v>
      </c>
      <c r="G31" s="73">
        <v>3</v>
      </c>
      <c r="H31" s="73">
        <v>3</v>
      </c>
      <c r="I31" s="73">
        <v>3</v>
      </c>
      <c r="J31" s="73">
        <v>3</v>
      </c>
      <c r="K31" s="73"/>
      <c r="L31" s="73">
        <v>2</v>
      </c>
      <c r="M31" s="73">
        <v>2</v>
      </c>
      <c r="N31" s="73">
        <v>3</v>
      </c>
      <c r="O31" s="73">
        <v>1</v>
      </c>
      <c r="P31" s="73">
        <v>1</v>
      </c>
      <c r="Q31" s="73">
        <v>2</v>
      </c>
      <c r="R31" s="73">
        <v>2</v>
      </c>
      <c r="S31" s="73">
        <v>3</v>
      </c>
      <c r="T31" s="73">
        <v>3</v>
      </c>
      <c r="U31" s="73">
        <v>3</v>
      </c>
      <c r="V31" s="73">
        <v>3</v>
      </c>
      <c r="W31" s="73"/>
      <c r="X31" s="73">
        <v>1</v>
      </c>
      <c r="Y31" s="73">
        <v>2</v>
      </c>
      <c r="Z31" s="73">
        <v>3</v>
      </c>
      <c r="AA31" s="73"/>
      <c r="AB31" s="73"/>
      <c r="AC31" s="73"/>
      <c r="AD31" s="73">
        <v>1</v>
      </c>
      <c r="AE31" s="73">
        <v>1</v>
      </c>
      <c r="AF31" s="73">
        <v>1</v>
      </c>
      <c r="AG31" s="73">
        <v>1</v>
      </c>
      <c r="AH31" s="73">
        <v>2</v>
      </c>
      <c r="AI31" s="73">
        <v>2</v>
      </c>
      <c r="AJ31" s="73">
        <v>2</v>
      </c>
      <c r="AK31" s="73">
        <v>2</v>
      </c>
      <c r="AL31" s="73">
        <v>3</v>
      </c>
      <c r="AM31" s="73">
        <v>3</v>
      </c>
      <c r="AN31" s="73">
        <v>3</v>
      </c>
      <c r="AO31" s="73">
        <v>3</v>
      </c>
      <c r="AP31" s="73"/>
      <c r="AQ31" s="73">
        <v>1</v>
      </c>
      <c r="AR31" s="73">
        <v>2</v>
      </c>
      <c r="AS31" s="73">
        <v>2</v>
      </c>
      <c r="AT31" s="73">
        <v>3</v>
      </c>
      <c r="AU31" s="73">
        <v>3</v>
      </c>
      <c r="AV31" s="73">
        <v>3</v>
      </c>
      <c r="AW31" s="73">
        <v>3</v>
      </c>
      <c r="AX31" s="73"/>
      <c r="AY31" s="73"/>
      <c r="AZ31" s="73">
        <v>1</v>
      </c>
      <c r="BA31" s="73">
        <v>1</v>
      </c>
      <c r="BB31" s="73">
        <v>1</v>
      </c>
      <c r="BC31" s="74">
        <v>2</v>
      </c>
      <c r="BD31" s="1"/>
    </row>
    <row r="32" spans="2:92" s="25" customFormat="1" ht="6.95" customHeight="1">
      <c r="B32" s="64"/>
      <c r="C32" s="64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</row>
    <row r="33" spans="1:92" ht="39.950000000000003" customHeight="1">
      <c r="B33" s="283" t="s">
        <v>41</v>
      </c>
      <c r="C33" s="283"/>
      <c r="D33" s="76" t="s">
        <v>44</v>
      </c>
      <c r="E33" s="76" t="s">
        <v>44</v>
      </c>
      <c r="F33" s="76" t="s">
        <v>42</v>
      </c>
      <c r="G33" s="76" t="s">
        <v>43</v>
      </c>
      <c r="H33" s="76" t="s">
        <v>43</v>
      </c>
      <c r="I33" s="76" t="s">
        <v>42</v>
      </c>
      <c r="J33" s="76" t="s">
        <v>43</v>
      </c>
      <c r="K33" s="76" t="s">
        <v>43</v>
      </c>
      <c r="L33" s="76" t="s">
        <v>42</v>
      </c>
      <c r="M33" s="76" t="s">
        <v>42</v>
      </c>
      <c r="N33" s="76" t="s">
        <v>43</v>
      </c>
      <c r="O33" s="76" t="s">
        <v>43</v>
      </c>
      <c r="P33" s="76" t="s">
        <v>42</v>
      </c>
      <c r="Q33" s="76" t="s">
        <v>42</v>
      </c>
      <c r="R33" s="76" t="s">
        <v>44</v>
      </c>
      <c r="S33" s="77" t="s">
        <v>42</v>
      </c>
      <c r="T33" s="77" t="s">
        <v>42</v>
      </c>
      <c r="U33" s="76" t="s">
        <v>43</v>
      </c>
      <c r="V33" s="76" t="s">
        <v>43</v>
      </c>
      <c r="W33" s="76" t="s">
        <v>43</v>
      </c>
      <c r="X33" s="76" t="s">
        <v>44</v>
      </c>
      <c r="Y33" s="76" t="s">
        <v>43</v>
      </c>
      <c r="Z33" s="77" t="s">
        <v>42</v>
      </c>
      <c r="AA33" s="76" t="s">
        <v>43</v>
      </c>
      <c r="AB33" s="77" t="s">
        <v>42</v>
      </c>
      <c r="AC33" s="66"/>
      <c r="AD33" s="76"/>
      <c r="AE33" s="76"/>
      <c r="AF33" s="76" t="s">
        <v>44</v>
      </c>
      <c r="AG33" s="76" t="s">
        <v>44</v>
      </c>
      <c r="AH33" s="76" t="s">
        <v>42</v>
      </c>
      <c r="AI33" s="76" t="s">
        <v>42</v>
      </c>
      <c r="AJ33" s="76" t="s">
        <v>42</v>
      </c>
      <c r="AK33" s="76" t="s">
        <v>43</v>
      </c>
      <c r="AL33" s="76" t="s">
        <v>43</v>
      </c>
      <c r="AM33" s="76" t="s">
        <v>42</v>
      </c>
      <c r="AN33" s="76" t="s">
        <v>43</v>
      </c>
      <c r="AO33" s="76" t="s">
        <v>42</v>
      </c>
      <c r="AP33" s="66"/>
      <c r="AQ33" s="76" t="s">
        <v>42</v>
      </c>
      <c r="AR33" s="76" t="s">
        <v>42</v>
      </c>
      <c r="AS33" s="76" t="s">
        <v>44</v>
      </c>
      <c r="AT33" s="76" t="s">
        <v>43</v>
      </c>
      <c r="AU33" s="76" t="s">
        <v>42</v>
      </c>
      <c r="AV33" s="76" t="s">
        <v>43</v>
      </c>
      <c r="AW33" s="76" t="s">
        <v>43</v>
      </c>
      <c r="AX33" s="76" t="s">
        <v>42</v>
      </c>
      <c r="AY33" s="76" t="s">
        <v>43</v>
      </c>
      <c r="AZ33" s="76" t="s">
        <v>44</v>
      </c>
      <c r="BA33" s="76" t="s">
        <v>44</v>
      </c>
      <c r="BB33" s="76" t="s">
        <v>44</v>
      </c>
      <c r="BC33" s="78" t="s">
        <v>42</v>
      </c>
      <c r="BD33" s="1"/>
    </row>
    <row r="34" spans="1:92" s="25" customFormat="1" ht="6.95" customHeight="1">
      <c r="B34" s="64"/>
      <c r="C34" s="64"/>
      <c r="H34" s="70"/>
      <c r="J34" s="70"/>
      <c r="AT34" s="70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</row>
    <row r="35" spans="1:92" ht="39.950000000000003" customHeight="1">
      <c r="B35" s="283" t="s">
        <v>45</v>
      </c>
      <c r="C35" s="283"/>
      <c r="D35" s="68"/>
      <c r="E35" s="66"/>
      <c r="F35" s="66"/>
      <c r="G35" s="66"/>
      <c r="H35" s="66"/>
      <c r="I35" s="66"/>
      <c r="J35" s="5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7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56"/>
      <c r="AU35" s="66"/>
      <c r="AV35" s="66"/>
      <c r="AW35" s="67"/>
      <c r="AX35" s="66"/>
      <c r="AY35" s="56"/>
      <c r="AZ35" s="56"/>
      <c r="BA35" s="66"/>
      <c r="BB35" s="66"/>
      <c r="BC35" s="79"/>
      <c r="BD35" s="80"/>
    </row>
    <row r="36" spans="1:92" s="25" customFormat="1" ht="6.95" customHeight="1">
      <c r="B36" s="64"/>
      <c r="C36" s="64"/>
      <c r="H36" s="70"/>
      <c r="J36" s="70"/>
      <c r="AT36" s="70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</row>
    <row r="37" spans="1:92" ht="39.950000000000003" customHeight="1">
      <c r="B37" s="282" t="s">
        <v>46</v>
      </c>
      <c r="C37" s="282"/>
      <c r="D37" s="66"/>
      <c r="E37" s="84" t="s">
        <v>49</v>
      </c>
      <c r="F37" s="84" t="s">
        <v>49</v>
      </c>
      <c r="G37" s="85" t="s">
        <v>50</v>
      </c>
      <c r="H37" s="85" t="s">
        <v>50</v>
      </c>
      <c r="I37" s="82" t="s">
        <v>47</v>
      </c>
      <c r="J37" s="82" t="s">
        <v>47</v>
      </c>
      <c r="K37" s="83" t="s">
        <v>48</v>
      </c>
      <c r="L37" s="83" t="s">
        <v>48</v>
      </c>
      <c r="M37" s="66"/>
      <c r="N37" s="85" t="s">
        <v>50</v>
      </c>
      <c r="O37" s="82" t="s">
        <v>47</v>
      </c>
      <c r="P37" s="83" t="s">
        <v>48</v>
      </c>
      <c r="Q37" s="76"/>
      <c r="R37" s="84" t="s">
        <v>49</v>
      </c>
      <c r="S37" s="85" t="s">
        <v>50</v>
      </c>
      <c r="T37" s="82" t="s">
        <v>47</v>
      </c>
      <c r="U37" s="82" t="s">
        <v>47</v>
      </c>
      <c r="V37" s="83" t="s">
        <v>48</v>
      </c>
      <c r="W37" s="83" t="s">
        <v>48</v>
      </c>
      <c r="X37" s="66"/>
      <c r="Y37" s="84" t="s">
        <v>49</v>
      </c>
      <c r="Z37" s="85" t="s">
        <v>50</v>
      </c>
      <c r="AA37" s="82" t="s">
        <v>47</v>
      </c>
      <c r="AB37" s="83" t="s">
        <v>48</v>
      </c>
      <c r="AC37" s="66"/>
      <c r="AD37" s="66"/>
      <c r="AE37" s="66"/>
      <c r="AF37" s="84" t="s">
        <v>49</v>
      </c>
      <c r="AG37" s="84" t="s">
        <v>49</v>
      </c>
      <c r="AH37" s="85" t="s">
        <v>50</v>
      </c>
      <c r="AI37" s="85" t="s">
        <v>50</v>
      </c>
      <c r="AJ37" s="85" t="s">
        <v>50</v>
      </c>
      <c r="AK37" s="82" t="s">
        <v>47</v>
      </c>
      <c r="AL37" s="82" t="s">
        <v>47</v>
      </c>
      <c r="AM37" s="82" t="s">
        <v>47</v>
      </c>
      <c r="AN37" s="83" t="s">
        <v>48</v>
      </c>
      <c r="AO37" s="83" t="s">
        <v>48</v>
      </c>
      <c r="AP37" s="83" t="s">
        <v>48</v>
      </c>
      <c r="AQ37" s="66"/>
      <c r="AR37" s="56"/>
      <c r="AS37" s="84" t="s">
        <v>49</v>
      </c>
      <c r="AT37" s="85" t="s">
        <v>50</v>
      </c>
      <c r="AU37" s="85" t="s">
        <v>50</v>
      </c>
      <c r="AV37" s="82" t="s">
        <v>47</v>
      </c>
      <c r="AW37" s="83" t="s">
        <v>48</v>
      </c>
      <c r="AX37" s="83" t="s">
        <v>48</v>
      </c>
      <c r="AY37" s="66"/>
      <c r="AZ37" s="84" t="s">
        <v>49</v>
      </c>
      <c r="BA37" s="84" t="s">
        <v>49</v>
      </c>
      <c r="BB37" s="85" t="s">
        <v>50</v>
      </c>
      <c r="BC37" s="86" t="s">
        <v>50</v>
      </c>
      <c r="BD37" s="1"/>
    </row>
    <row r="38" spans="1:92" s="25" customFormat="1" ht="6.95" customHeight="1">
      <c r="B38" s="64"/>
      <c r="C38" s="64"/>
      <c r="H38" s="70"/>
      <c r="J38" s="70"/>
      <c r="AT38" s="70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</row>
    <row r="39" spans="1:92" ht="39.950000000000003" customHeight="1">
      <c r="B39" s="282" t="s">
        <v>51</v>
      </c>
      <c r="C39" s="282"/>
      <c r="D39" s="76" t="s">
        <v>55</v>
      </c>
      <c r="E39" s="76" t="s">
        <v>55</v>
      </c>
      <c r="F39" s="87" t="s">
        <v>52</v>
      </c>
      <c r="G39" s="76" t="s">
        <v>53</v>
      </c>
      <c r="H39" s="76" t="s">
        <v>53</v>
      </c>
      <c r="I39" s="76" t="s">
        <v>53</v>
      </c>
      <c r="J39" s="76" t="s">
        <v>53</v>
      </c>
      <c r="K39" s="76" t="s">
        <v>54</v>
      </c>
      <c r="L39" s="76" t="s">
        <v>54</v>
      </c>
      <c r="M39" s="76" t="s">
        <v>53</v>
      </c>
      <c r="N39" s="76" t="s">
        <v>53</v>
      </c>
      <c r="O39" s="76" t="s">
        <v>54</v>
      </c>
      <c r="P39" s="76" t="s">
        <v>54</v>
      </c>
      <c r="Q39" s="77"/>
      <c r="R39" s="76" t="s">
        <v>52</v>
      </c>
      <c r="S39" s="76" t="s">
        <v>53</v>
      </c>
      <c r="T39" s="76" t="s">
        <v>53</v>
      </c>
      <c r="U39" s="76" t="s">
        <v>54</v>
      </c>
      <c r="V39" s="76" t="s">
        <v>54</v>
      </c>
      <c r="W39" s="67"/>
      <c r="X39" s="76" t="s">
        <v>54</v>
      </c>
      <c r="Y39" s="76" t="s">
        <v>54</v>
      </c>
      <c r="Z39" s="76" t="s">
        <v>54</v>
      </c>
      <c r="AA39" s="66"/>
      <c r="AB39" s="66"/>
      <c r="AC39" s="66"/>
      <c r="AD39" s="76"/>
      <c r="AE39" s="76"/>
      <c r="AF39" s="76" t="s">
        <v>55</v>
      </c>
      <c r="AG39" s="76" t="s">
        <v>55</v>
      </c>
      <c r="AH39" s="76" t="s">
        <v>52</v>
      </c>
      <c r="AI39" s="76" t="s">
        <v>52</v>
      </c>
      <c r="AJ39" s="76" t="s">
        <v>54</v>
      </c>
      <c r="AK39" s="76" t="s">
        <v>53</v>
      </c>
      <c r="AL39" s="76" t="s">
        <v>53</v>
      </c>
      <c r="AM39" s="76" t="s">
        <v>54</v>
      </c>
      <c r="AN39" s="76" t="s">
        <v>54</v>
      </c>
      <c r="AO39" s="76"/>
      <c r="AP39" s="76"/>
      <c r="AQ39" s="66"/>
      <c r="AR39" s="66"/>
      <c r="AS39" s="76" t="s">
        <v>54</v>
      </c>
      <c r="AT39" s="76" t="s">
        <v>54</v>
      </c>
      <c r="AU39" s="76" t="s">
        <v>54</v>
      </c>
      <c r="AV39" s="76" t="s">
        <v>54</v>
      </c>
      <c r="AW39" s="76" t="s">
        <v>54</v>
      </c>
      <c r="AX39" s="76" t="s">
        <v>54</v>
      </c>
      <c r="AY39" s="56"/>
      <c r="AZ39" s="76" t="s">
        <v>55</v>
      </c>
      <c r="BA39" s="76" t="s">
        <v>55</v>
      </c>
      <c r="BB39" s="76" t="s">
        <v>55</v>
      </c>
      <c r="BC39" s="76" t="s">
        <v>52</v>
      </c>
      <c r="BD39" s="80"/>
    </row>
    <row r="40" spans="1:92" s="25" customFormat="1" ht="6.95" customHeight="1">
      <c r="B40" s="64"/>
      <c r="C40" s="64"/>
      <c r="H40" s="70"/>
      <c r="J40" s="70"/>
      <c r="AT40" s="70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</row>
    <row r="41" spans="1:92" ht="39.950000000000003" customHeight="1">
      <c r="B41" s="282" t="s">
        <v>57</v>
      </c>
      <c r="C41" s="282"/>
      <c r="D41" s="68"/>
      <c r="E41" s="88"/>
      <c r="F41" s="66"/>
      <c r="G41" s="66"/>
      <c r="H41" s="17"/>
      <c r="I41" s="56"/>
      <c r="J41" s="56"/>
      <c r="K41" s="88"/>
      <c r="L41" s="66"/>
      <c r="M41" s="66"/>
      <c r="N41" s="88"/>
      <c r="O41" s="88"/>
      <c r="P41" s="66"/>
      <c r="Q41" s="66"/>
      <c r="R41" s="88"/>
      <c r="S41" s="66"/>
      <c r="T41" s="66"/>
      <c r="U41" s="66"/>
      <c r="V41" s="88"/>
      <c r="W41" s="66"/>
      <c r="X41" s="66"/>
      <c r="Y41" s="88"/>
      <c r="Z41" s="66"/>
      <c r="AA41" s="88"/>
      <c r="AB41" s="56"/>
      <c r="AC41" s="56"/>
      <c r="AD41" s="66"/>
      <c r="AE41" s="66"/>
      <c r="AF41" s="66"/>
      <c r="AG41" s="66"/>
      <c r="AH41" s="66"/>
      <c r="AI41" s="88"/>
      <c r="AJ41" s="66"/>
      <c r="AK41" s="88"/>
      <c r="AL41" s="66"/>
      <c r="AM41" s="66"/>
      <c r="AN41" s="88"/>
      <c r="AO41" s="66"/>
      <c r="AP41" s="17"/>
      <c r="AQ41" s="88"/>
      <c r="AR41" s="66"/>
      <c r="AS41" s="88"/>
      <c r="AT41" s="102"/>
      <c r="AU41" s="17"/>
      <c r="AV41" s="17"/>
      <c r="AW41" s="56"/>
      <c r="AX41" s="17"/>
      <c r="AY41" s="66"/>
      <c r="AZ41" s="66"/>
      <c r="BA41" s="66"/>
      <c r="BB41" s="66"/>
      <c r="BC41" s="89"/>
      <c r="BD41" s="80"/>
    </row>
    <row r="42" spans="1:92" s="25" customFormat="1" ht="6.95" customHeight="1">
      <c r="B42" s="64"/>
      <c r="C42" s="64"/>
      <c r="H42" s="70"/>
      <c r="J42" s="70"/>
      <c r="AT42" s="70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</row>
    <row r="43" spans="1:92" ht="39.950000000000003" customHeight="1">
      <c r="B43" s="282" t="s">
        <v>58</v>
      </c>
      <c r="C43" s="282"/>
      <c r="D43" s="68"/>
      <c r="E43" s="66"/>
      <c r="F43" s="66"/>
      <c r="G43" s="90"/>
      <c r="H43" s="91"/>
      <c r="I43" s="91"/>
      <c r="J43" s="5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90"/>
      <c r="AA43" s="91"/>
      <c r="AB43" s="91"/>
      <c r="AC43" s="56"/>
      <c r="AD43" s="56"/>
      <c r="AE43" s="56"/>
      <c r="AF43" s="56"/>
      <c r="AG43" s="56"/>
      <c r="AH43" s="56"/>
      <c r="AI43" s="56"/>
      <c r="AJ43" s="66"/>
      <c r="AK43" s="66"/>
      <c r="AL43" s="66"/>
      <c r="AM43" s="66"/>
      <c r="AN43" s="66"/>
      <c r="AO43" s="66"/>
      <c r="AP43" s="66"/>
      <c r="AQ43" s="66"/>
      <c r="AR43" s="56"/>
      <c r="AS43" s="66"/>
      <c r="AT43" s="66"/>
      <c r="AU43" s="56"/>
      <c r="AV43" s="66"/>
      <c r="AW43" s="66"/>
      <c r="AX43" s="66"/>
      <c r="AY43" s="66"/>
      <c r="AZ43" s="66"/>
      <c r="BA43" s="66"/>
      <c r="BB43" s="66"/>
      <c r="BC43" s="79"/>
      <c r="BD43" s="80"/>
    </row>
    <row r="44" spans="1:92" s="25" customFormat="1" ht="6.95" customHeight="1">
      <c r="A44" s="1"/>
      <c r="B44" s="92"/>
      <c r="C44" s="92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</row>
    <row r="45" spans="1:92" ht="39.950000000000003" customHeight="1">
      <c r="B45" s="282" t="s">
        <v>59</v>
      </c>
      <c r="C45" s="282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9"/>
      <c r="BD45" s="1"/>
    </row>
    <row r="46" spans="1:92" s="1" customFormat="1" ht="9.75" customHeight="1">
      <c r="AW46" s="93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</row>
    <row r="47" spans="1:92" s="101" customFormat="1" ht="21.75" customHeight="1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</row>
    <row r="48" spans="1:92" s="1" customFormat="1" ht="21.75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</row>
    <row r="49" spans="1:1" ht="21.75" customHeight="1">
      <c r="A49"/>
    </row>
    <row r="50" spans="1:1" ht="21.75" customHeight="1">
      <c r="A50"/>
    </row>
    <row r="51" spans="1:1" ht="21.75" customHeight="1">
      <c r="A51"/>
    </row>
    <row r="52" spans="1:1" ht="21.75" customHeight="1">
      <c r="A52"/>
    </row>
    <row r="53" spans="1:1" ht="21.75" customHeight="1">
      <c r="A53"/>
    </row>
    <row r="54" spans="1:1" ht="21.75" customHeight="1">
      <c r="A54"/>
    </row>
    <row r="55" spans="1:1" ht="21.75" customHeight="1">
      <c r="A55"/>
    </row>
    <row r="56" spans="1:1" ht="21.75" customHeight="1">
      <c r="A56"/>
    </row>
    <row r="57" spans="1:1" ht="21.75" customHeight="1">
      <c r="A57"/>
    </row>
    <row r="58" spans="1:1" ht="21.75" customHeight="1">
      <c r="A58"/>
    </row>
    <row r="59" spans="1:1" ht="21.75" customHeight="1">
      <c r="A59"/>
    </row>
    <row r="60" spans="1:1" ht="14.85" customHeight="1">
      <c r="A60"/>
    </row>
    <row r="61" spans="1:1" ht="14.85" customHeight="1">
      <c r="A61"/>
    </row>
    <row r="62" spans="1:1" ht="14.85" customHeight="1">
      <c r="A62"/>
    </row>
    <row r="63" spans="1:1" ht="14.85" customHeight="1">
      <c r="A63"/>
    </row>
    <row r="64" spans="1:1" ht="14.85" customHeight="1">
      <c r="A64"/>
    </row>
    <row r="65" spans="1:55" ht="14.85" customHeight="1">
      <c r="A65"/>
    </row>
    <row r="66" spans="1:55" ht="14.85" customHeight="1">
      <c r="A66"/>
    </row>
    <row r="67" spans="1:55" ht="14.85" customHeight="1">
      <c r="A67"/>
    </row>
    <row r="68" spans="1:55" ht="14.85" customHeight="1">
      <c r="A68"/>
    </row>
    <row r="69" spans="1:55" ht="14.85" customHeight="1">
      <c r="A69"/>
    </row>
    <row r="70" spans="1:55" ht="14.85" customHeight="1">
      <c r="A70"/>
    </row>
    <row r="71" spans="1:55" ht="14.85" customHeight="1">
      <c r="A71"/>
    </row>
    <row r="72" spans="1:55" ht="14.85" customHeight="1">
      <c r="A72"/>
    </row>
    <row r="73" spans="1:55" ht="14.85" customHeight="1">
      <c r="A73"/>
    </row>
    <row r="74" spans="1:55" ht="14.85" customHeight="1">
      <c r="A74"/>
    </row>
    <row r="75" spans="1:55" ht="14.85" customHeight="1">
      <c r="A75"/>
    </row>
    <row r="76" spans="1:55" ht="14.85" customHeight="1">
      <c r="A76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</row>
    <row r="77" spans="1:55" ht="14.85" customHeight="1">
      <c r="A77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</row>
    <row r="78" spans="1:55" ht="14.85" customHeight="1">
      <c r="A78"/>
      <c r="C78" s="95"/>
      <c r="D78" s="94" t="e">
        <f t="shared" ref="D78:AI78" si="2">IF(D20="",NA(),1.5)</f>
        <v>#N/A</v>
      </c>
      <c r="E78" s="94" t="e">
        <f t="shared" si="2"/>
        <v>#N/A</v>
      </c>
      <c r="F78" s="94" t="e">
        <f t="shared" si="2"/>
        <v>#N/A</v>
      </c>
      <c r="G78" s="94" t="e">
        <f t="shared" si="2"/>
        <v>#N/A</v>
      </c>
      <c r="H78" s="94">
        <f t="shared" si="2"/>
        <v>1.5</v>
      </c>
      <c r="I78" s="94" t="e">
        <f t="shared" si="2"/>
        <v>#N/A</v>
      </c>
      <c r="J78" s="94">
        <f t="shared" si="2"/>
        <v>1.5</v>
      </c>
      <c r="K78" s="94" t="e">
        <f t="shared" si="2"/>
        <v>#N/A</v>
      </c>
      <c r="L78" s="94">
        <f t="shared" si="2"/>
        <v>1.5</v>
      </c>
      <c r="M78" s="94" t="e">
        <f t="shared" si="2"/>
        <v>#N/A</v>
      </c>
      <c r="N78" s="94">
        <f t="shared" si="2"/>
        <v>1.5</v>
      </c>
      <c r="O78" s="94" t="e">
        <f t="shared" si="2"/>
        <v>#N/A</v>
      </c>
      <c r="P78" s="94">
        <f t="shared" si="2"/>
        <v>1.5</v>
      </c>
      <c r="Q78" s="94" t="e">
        <f t="shared" si="2"/>
        <v>#N/A</v>
      </c>
      <c r="R78" s="94" t="e">
        <f t="shared" si="2"/>
        <v>#N/A</v>
      </c>
      <c r="S78" s="94">
        <f t="shared" si="2"/>
        <v>1.5</v>
      </c>
      <c r="T78" s="94" t="e">
        <f t="shared" si="2"/>
        <v>#N/A</v>
      </c>
      <c r="U78" s="94" t="e">
        <f t="shared" si="2"/>
        <v>#N/A</v>
      </c>
      <c r="V78" s="94" t="e">
        <f t="shared" si="2"/>
        <v>#N/A</v>
      </c>
      <c r="W78" s="94">
        <f t="shared" si="2"/>
        <v>1.5</v>
      </c>
      <c r="X78" s="94">
        <f t="shared" si="2"/>
        <v>1.5</v>
      </c>
      <c r="Y78" s="94" t="e">
        <f t="shared" si="2"/>
        <v>#N/A</v>
      </c>
      <c r="Z78" s="94">
        <f t="shared" si="2"/>
        <v>1.5</v>
      </c>
      <c r="AA78" s="94" t="e">
        <f t="shared" si="2"/>
        <v>#N/A</v>
      </c>
      <c r="AB78" s="94">
        <f t="shared" si="2"/>
        <v>1.5</v>
      </c>
      <c r="AC78" s="94" t="e">
        <f t="shared" si="2"/>
        <v>#N/A</v>
      </c>
      <c r="AD78" s="94" t="e">
        <f t="shared" si="2"/>
        <v>#N/A</v>
      </c>
      <c r="AE78" s="94" t="e">
        <f t="shared" si="2"/>
        <v>#N/A</v>
      </c>
      <c r="AF78" s="94" t="e">
        <f t="shared" si="2"/>
        <v>#N/A</v>
      </c>
      <c r="AG78" s="94" t="e">
        <f t="shared" si="2"/>
        <v>#N/A</v>
      </c>
      <c r="AH78" s="94" t="e">
        <f t="shared" si="2"/>
        <v>#N/A</v>
      </c>
      <c r="AI78" s="94" t="e">
        <f t="shared" si="2"/>
        <v>#N/A</v>
      </c>
      <c r="AJ78" s="94" t="e">
        <f t="shared" ref="AJ78:BC78" si="3">IF(AJ20="",NA(),1.5)</f>
        <v>#N/A</v>
      </c>
      <c r="AK78" s="94" t="e">
        <f t="shared" si="3"/>
        <v>#N/A</v>
      </c>
      <c r="AL78" s="94" t="e">
        <f t="shared" si="3"/>
        <v>#N/A</v>
      </c>
      <c r="AM78" s="94">
        <f t="shared" si="3"/>
        <v>1.5</v>
      </c>
      <c r="AN78" s="94">
        <f t="shared" si="3"/>
        <v>1.5</v>
      </c>
      <c r="AO78" s="94">
        <f t="shared" si="3"/>
        <v>1.5</v>
      </c>
      <c r="AP78" s="94" t="e">
        <f t="shared" si="3"/>
        <v>#N/A</v>
      </c>
      <c r="AQ78" s="94">
        <f t="shared" si="3"/>
        <v>1.5</v>
      </c>
      <c r="AR78" s="94" t="e">
        <f t="shared" si="3"/>
        <v>#N/A</v>
      </c>
      <c r="AS78" s="94" t="e">
        <f t="shared" si="3"/>
        <v>#N/A</v>
      </c>
      <c r="AT78" s="94" t="e">
        <f t="shared" si="3"/>
        <v>#N/A</v>
      </c>
      <c r="AU78" s="94" t="e">
        <f t="shared" si="3"/>
        <v>#N/A</v>
      </c>
      <c r="AV78" s="94" t="e">
        <f t="shared" si="3"/>
        <v>#N/A</v>
      </c>
      <c r="AW78" s="94">
        <f t="shared" si="3"/>
        <v>1.5</v>
      </c>
      <c r="AX78" s="94" t="e">
        <f t="shared" si="3"/>
        <v>#N/A</v>
      </c>
      <c r="AY78" s="94">
        <f t="shared" si="3"/>
        <v>1.5</v>
      </c>
      <c r="AZ78" s="94" t="e">
        <f t="shared" si="3"/>
        <v>#N/A</v>
      </c>
      <c r="BA78" s="94" t="e">
        <f t="shared" si="3"/>
        <v>#N/A</v>
      </c>
      <c r="BB78" s="94" t="e">
        <f t="shared" si="3"/>
        <v>#N/A</v>
      </c>
      <c r="BC78" s="94" t="e">
        <f t="shared" si="3"/>
        <v>#N/A</v>
      </c>
    </row>
  </sheetData>
  <mergeCells count="78">
    <mergeCell ref="B2:C2"/>
    <mergeCell ref="E2:K2"/>
    <mergeCell ref="M2:W2"/>
    <mergeCell ref="AH2:AK2"/>
    <mergeCell ref="B5:C5"/>
    <mergeCell ref="B6:C6"/>
    <mergeCell ref="B7:C7"/>
    <mergeCell ref="B8:C8"/>
    <mergeCell ref="B10:C10"/>
    <mergeCell ref="B11:C11"/>
    <mergeCell ref="B13:C13"/>
    <mergeCell ref="B14:C14"/>
    <mergeCell ref="B16:C16"/>
    <mergeCell ref="B18:C18"/>
    <mergeCell ref="B20:B23"/>
    <mergeCell ref="D20:D23"/>
    <mergeCell ref="E20:E23"/>
    <mergeCell ref="F20:F23"/>
    <mergeCell ref="G20:G23"/>
    <mergeCell ref="H20:H23"/>
    <mergeCell ref="I20:I23"/>
    <mergeCell ref="J20:J23"/>
    <mergeCell ref="K20:K23"/>
    <mergeCell ref="L20:L23"/>
    <mergeCell ref="M20:M23"/>
    <mergeCell ref="N20:N23"/>
    <mergeCell ref="O20:O23"/>
    <mergeCell ref="P20:P23"/>
    <mergeCell ref="Q20:Q23"/>
    <mergeCell ref="R20:R23"/>
    <mergeCell ref="S20:S23"/>
    <mergeCell ref="T20:T23"/>
    <mergeCell ref="U20:U23"/>
    <mergeCell ref="V20:V23"/>
    <mergeCell ref="W20:W23"/>
    <mergeCell ref="X20:X23"/>
    <mergeCell ref="Y20:Y23"/>
    <mergeCell ref="Z20:Z23"/>
    <mergeCell ref="AA20:AA23"/>
    <mergeCell ref="AB20:AB23"/>
    <mergeCell ref="AC20:AC23"/>
    <mergeCell ref="AD20:AD23"/>
    <mergeCell ref="AE20:AE23"/>
    <mergeCell ref="AF20:AF23"/>
    <mergeCell ref="AG20:AG23"/>
    <mergeCell ref="AN20:AN23"/>
    <mergeCell ref="AO20:AO23"/>
    <mergeCell ref="AP20:AP23"/>
    <mergeCell ref="AQ20:AQ23"/>
    <mergeCell ref="AH20:AH23"/>
    <mergeCell ref="AI20:AI23"/>
    <mergeCell ref="AJ20:AJ23"/>
    <mergeCell ref="AK20:AK23"/>
    <mergeCell ref="AL20:AL23"/>
    <mergeCell ref="BB20:BB23"/>
    <mergeCell ref="BC20:BC23"/>
    <mergeCell ref="B25:C25"/>
    <mergeCell ref="B27:C27"/>
    <mergeCell ref="B29:C29"/>
    <mergeCell ref="AW20:AW23"/>
    <mergeCell ref="AX20:AX23"/>
    <mergeCell ref="AY20:AY23"/>
    <mergeCell ref="AZ20:AZ23"/>
    <mergeCell ref="BA20:BA23"/>
    <mergeCell ref="AR20:AR23"/>
    <mergeCell ref="AS20:AS23"/>
    <mergeCell ref="AT20:AT23"/>
    <mergeCell ref="AU20:AU23"/>
    <mergeCell ref="AV20:AV23"/>
    <mergeCell ref="AM20:AM23"/>
    <mergeCell ref="B41:C41"/>
    <mergeCell ref="B43:C43"/>
    <mergeCell ref="B45:C45"/>
    <mergeCell ref="B31:C31"/>
    <mergeCell ref="B33:C33"/>
    <mergeCell ref="B35:C35"/>
    <mergeCell ref="B37:C37"/>
    <mergeCell ref="B39:C39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Roman,Standard"&amp;12&amp;A</oddHeader>
    <oddFooter>&amp;C&amp;"Times New Roman,Standard"&amp;12Seite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W13"/>
  <sheetViews>
    <sheetView zoomScale="45" zoomScaleNormal="45" workbookViewId="0">
      <selection activeCell="B1" activeCellId="1" sqref="AR41 B1"/>
    </sheetView>
  </sheetViews>
  <sheetFormatPr defaultColWidth="8.85546875" defaultRowHeight="18"/>
  <cols>
    <col min="1" max="1" width="1.42578125" style="103" customWidth="1"/>
    <col min="2" max="2" width="19.28515625" style="103" customWidth="1"/>
    <col min="3" max="3" width="7.28515625" style="104" customWidth="1"/>
    <col min="4" max="4" width="9.42578125" style="104" customWidth="1"/>
    <col min="5" max="5" width="80.28515625" style="103" customWidth="1"/>
    <col min="6" max="6" width="86.42578125" style="103" customWidth="1"/>
    <col min="7" max="11" width="11.7109375" style="103" customWidth="1"/>
    <col min="12" max="12" width="19.28515625" style="103" customWidth="1"/>
    <col min="13" max="257" width="11.28515625" style="103" customWidth="1"/>
    <col min="258" max="1025" width="11.28515625" customWidth="1"/>
  </cols>
  <sheetData>
    <row r="1" spans="2:12" ht="18.75" customHeight="1"/>
    <row r="2" spans="2:12" ht="57" customHeight="1">
      <c r="C2" s="308" t="s">
        <v>85</v>
      </c>
      <c r="D2" s="308"/>
      <c r="E2" s="308"/>
      <c r="F2" s="308"/>
      <c r="G2" s="309" t="s">
        <v>86</v>
      </c>
      <c r="H2" s="309"/>
      <c r="I2" s="309"/>
      <c r="J2" s="309"/>
      <c r="K2" s="309"/>
    </row>
    <row r="3" spans="2:12" ht="48" customHeight="1">
      <c r="C3" s="105" t="s">
        <v>87</v>
      </c>
      <c r="D3" s="106" t="s">
        <v>88</v>
      </c>
      <c r="E3" s="107" t="s">
        <v>89</v>
      </c>
      <c r="F3" s="108" t="s">
        <v>90</v>
      </c>
      <c r="G3" s="109" t="s">
        <v>91</v>
      </c>
      <c r="H3" s="110" t="s">
        <v>46</v>
      </c>
      <c r="I3" s="111" t="s">
        <v>92</v>
      </c>
      <c r="J3" s="111" t="s">
        <v>93</v>
      </c>
      <c r="K3" s="112" t="s">
        <v>94</v>
      </c>
    </row>
    <row r="4" spans="2:12" ht="54" customHeight="1">
      <c r="B4" s="306" t="s">
        <v>95</v>
      </c>
      <c r="C4" s="113" t="s">
        <v>96</v>
      </c>
      <c r="D4" s="114" t="s">
        <v>97</v>
      </c>
      <c r="E4" s="115" t="s">
        <v>98</v>
      </c>
      <c r="F4" s="116" t="s">
        <v>99</v>
      </c>
      <c r="G4" s="117">
        <v>2</v>
      </c>
      <c r="H4" s="118"/>
      <c r="I4" s="118"/>
      <c r="J4" s="118"/>
      <c r="K4" s="119"/>
      <c r="L4" s="307" t="s">
        <v>95</v>
      </c>
    </row>
    <row r="5" spans="2:12" ht="36" customHeight="1">
      <c r="B5" s="306"/>
      <c r="C5" s="120" t="s">
        <v>100</v>
      </c>
      <c r="D5" s="121" t="s">
        <v>101</v>
      </c>
      <c r="E5" s="122" t="s">
        <v>102</v>
      </c>
      <c r="F5" s="123" t="s">
        <v>103</v>
      </c>
      <c r="G5" s="124">
        <v>3</v>
      </c>
      <c r="H5" s="125"/>
      <c r="I5" s="125"/>
      <c r="J5" s="125"/>
      <c r="K5" s="126"/>
      <c r="L5" s="307"/>
    </row>
    <row r="6" spans="2:12" ht="54.75" customHeight="1">
      <c r="B6" s="306"/>
      <c r="C6" s="127" t="s">
        <v>104</v>
      </c>
      <c r="D6" s="128" t="s">
        <v>105</v>
      </c>
      <c r="E6" s="129" t="s">
        <v>106</v>
      </c>
      <c r="F6" s="130" t="s">
        <v>107</v>
      </c>
      <c r="G6" s="131">
        <v>3</v>
      </c>
      <c r="H6" s="132"/>
      <c r="I6" s="132"/>
      <c r="J6" s="132"/>
      <c r="K6" s="133"/>
      <c r="L6" s="307"/>
    </row>
    <row r="7" spans="2:12" ht="72" customHeight="1">
      <c r="B7" s="310" t="s">
        <v>108</v>
      </c>
      <c r="C7" s="134" t="s">
        <v>109</v>
      </c>
      <c r="D7" s="135" t="s">
        <v>110</v>
      </c>
      <c r="E7" s="136" t="s">
        <v>111</v>
      </c>
      <c r="F7" s="137" t="s">
        <v>112</v>
      </c>
      <c r="G7" s="138" t="s">
        <v>113</v>
      </c>
      <c r="H7" s="139" t="s">
        <v>114</v>
      </c>
      <c r="I7" s="139"/>
      <c r="J7" s="139"/>
      <c r="K7" s="140"/>
      <c r="L7" s="311" t="s">
        <v>108</v>
      </c>
    </row>
    <row r="8" spans="2:12" ht="36" customHeight="1">
      <c r="B8" s="310"/>
      <c r="C8" s="141" t="s">
        <v>115</v>
      </c>
      <c r="D8" s="121" t="s">
        <v>116</v>
      </c>
      <c r="E8" s="122" t="s">
        <v>117</v>
      </c>
      <c r="F8" s="123" t="s">
        <v>118</v>
      </c>
      <c r="G8" s="124" t="s">
        <v>113</v>
      </c>
      <c r="H8" s="125" t="s">
        <v>114</v>
      </c>
      <c r="I8" s="125"/>
      <c r="J8" s="125"/>
      <c r="K8" s="126"/>
      <c r="L8" s="311"/>
    </row>
    <row r="9" spans="2:12" ht="36" customHeight="1">
      <c r="B9" s="310"/>
      <c r="C9" s="141" t="s">
        <v>119</v>
      </c>
      <c r="D9" s="121" t="s">
        <v>120</v>
      </c>
      <c r="E9" s="122" t="s">
        <v>121</v>
      </c>
      <c r="F9" s="123" t="s">
        <v>122</v>
      </c>
      <c r="G9" s="124" t="s">
        <v>123</v>
      </c>
      <c r="H9" s="125" t="s">
        <v>124</v>
      </c>
      <c r="I9" s="125" t="s">
        <v>124</v>
      </c>
      <c r="J9" s="125"/>
      <c r="K9" s="126"/>
      <c r="L9" s="311"/>
    </row>
    <row r="10" spans="2:12" ht="36.75" customHeight="1">
      <c r="B10" s="310"/>
      <c r="C10" s="142" t="s">
        <v>125</v>
      </c>
      <c r="D10" s="143" t="s">
        <v>126</v>
      </c>
      <c r="E10" s="144" t="s">
        <v>127</v>
      </c>
      <c r="F10" s="145" t="s">
        <v>128</v>
      </c>
      <c r="G10" s="146" t="s">
        <v>129</v>
      </c>
      <c r="H10" s="147" t="s">
        <v>124</v>
      </c>
      <c r="I10" s="147" t="s">
        <v>124</v>
      </c>
      <c r="J10" s="147"/>
      <c r="K10" s="148"/>
      <c r="L10" s="311"/>
    </row>
    <row r="11" spans="2:12" ht="54.75" customHeight="1">
      <c r="B11" s="306" t="s">
        <v>130</v>
      </c>
      <c r="C11" s="149" t="s">
        <v>131</v>
      </c>
      <c r="D11" s="114" t="s">
        <v>132</v>
      </c>
      <c r="E11" s="115" t="s">
        <v>133</v>
      </c>
      <c r="F11" s="116" t="s">
        <v>134</v>
      </c>
      <c r="G11" s="150" t="s">
        <v>129</v>
      </c>
      <c r="H11" s="151" t="s">
        <v>124</v>
      </c>
      <c r="I11" s="151" t="s">
        <v>124</v>
      </c>
      <c r="J11" s="151" t="s">
        <v>114</v>
      </c>
      <c r="K11" s="152" t="s">
        <v>135</v>
      </c>
      <c r="L11" s="307" t="s">
        <v>130</v>
      </c>
    </row>
    <row r="12" spans="2:12" ht="36.75" customHeight="1">
      <c r="B12" s="306"/>
      <c r="C12" s="153" t="s">
        <v>136</v>
      </c>
      <c r="D12" s="128" t="s">
        <v>137</v>
      </c>
      <c r="E12" s="129" t="s">
        <v>138</v>
      </c>
      <c r="F12" s="130" t="s">
        <v>139</v>
      </c>
      <c r="G12" s="154" t="s">
        <v>140</v>
      </c>
      <c r="H12" s="155" t="s">
        <v>124</v>
      </c>
      <c r="I12" s="155" t="s">
        <v>124</v>
      </c>
      <c r="J12" s="155" t="s">
        <v>114</v>
      </c>
      <c r="K12" s="156" t="s">
        <v>135</v>
      </c>
      <c r="L12" s="307"/>
    </row>
    <row r="13" spans="2:12" ht="54.75" customHeight="1">
      <c r="B13" s="157" t="s">
        <v>141</v>
      </c>
      <c r="C13" s="105" t="s">
        <v>142</v>
      </c>
      <c r="D13" s="158" t="s">
        <v>143</v>
      </c>
      <c r="E13" s="159" t="s">
        <v>144</v>
      </c>
      <c r="F13" s="160" t="s">
        <v>145</v>
      </c>
      <c r="G13" s="161" t="s">
        <v>146</v>
      </c>
      <c r="H13" s="162" t="s">
        <v>147</v>
      </c>
      <c r="I13" s="162" t="s">
        <v>124</v>
      </c>
      <c r="J13" s="162" t="s">
        <v>114</v>
      </c>
      <c r="K13" s="163" t="s">
        <v>135</v>
      </c>
      <c r="L13" s="164" t="s">
        <v>141</v>
      </c>
    </row>
  </sheetData>
  <mergeCells count="8">
    <mergeCell ref="B11:B12"/>
    <mergeCell ref="L11:L12"/>
    <mergeCell ref="C2:F2"/>
    <mergeCell ref="G2:K2"/>
    <mergeCell ref="B4:B6"/>
    <mergeCell ref="L4:L6"/>
    <mergeCell ref="B7:B10"/>
    <mergeCell ref="L7:L10"/>
  </mergeCells>
  <pageMargins left="0.29027777777777802" right="0.25" top="0.78749999999999998" bottom="0.78749999999999998" header="0.51180555555555496" footer="0.51180555555555496"/>
  <pageSetup paperSize="9" firstPageNumber="0" orientation="landscape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W19"/>
  <sheetViews>
    <sheetView zoomScale="45" zoomScaleNormal="45" workbookViewId="0">
      <selection activeCell="B2" activeCellId="1" sqref="AR41 B2"/>
    </sheetView>
  </sheetViews>
  <sheetFormatPr defaultColWidth="8.85546875" defaultRowHeight="15.95"/>
  <cols>
    <col min="1" max="1" width="1.85546875" style="165" customWidth="1"/>
    <col min="2" max="2" width="16.140625" style="165" customWidth="1"/>
    <col min="3" max="3" width="52" style="165" customWidth="1"/>
    <col min="4" max="4" width="50.140625" style="165" customWidth="1"/>
    <col min="5" max="5" width="51.140625" style="165" customWidth="1"/>
    <col min="6" max="257" width="11.28515625" style="165" customWidth="1"/>
    <col min="258" max="1025" width="11.28515625" customWidth="1"/>
  </cols>
  <sheetData>
    <row r="1" spans="2:5" ht="15.75" customHeight="1"/>
    <row r="2" spans="2:5" ht="24" customHeight="1">
      <c r="B2" s="312" t="s">
        <v>148</v>
      </c>
      <c r="C2" s="312"/>
      <c r="D2" s="312"/>
      <c r="E2" s="312"/>
    </row>
    <row r="3" spans="2:5" s="166" customFormat="1" ht="39.75" customHeight="1">
      <c r="B3" s="59" t="s">
        <v>149</v>
      </c>
      <c r="C3" s="167" t="s">
        <v>150</v>
      </c>
      <c r="D3" s="168" t="s">
        <v>151</v>
      </c>
      <c r="E3" s="169" t="s">
        <v>152</v>
      </c>
    </row>
    <row r="4" spans="2:5" ht="30" customHeight="1">
      <c r="B4" s="313" t="s">
        <v>153</v>
      </c>
      <c r="C4" s="170" t="s">
        <v>154</v>
      </c>
      <c r="D4" s="171" t="s">
        <v>155</v>
      </c>
      <c r="E4" s="172" t="s">
        <v>156</v>
      </c>
    </row>
    <row r="5" spans="2:5" ht="30" customHeight="1">
      <c r="B5" s="313"/>
      <c r="C5" s="173" t="s">
        <v>157</v>
      </c>
      <c r="D5" s="174" t="s">
        <v>158</v>
      </c>
      <c r="E5" s="175" t="s">
        <v>159</v>
      </c>
    </row>
    <row r="6" spans="2:5" ht="15.75" customHeight="1">
      <c r="B6" s="313"/>
      <c r="C6" s="176" t="s">
        <v>160</v>
      </c>
      <c r="D6" s="177" t="s">
        <v>161</v>
      </c>
      <c r="E6" s="178" t="s">
        <v>162</v>
      </c>
    </row>
    <row r="7" spans="2:5" ht="30" customHeight="1">
      <c r="B7" s="314" t="s">
        <v>163</v>
      </c>
      <c r="C7" s="179" t="s">
        <v>164</v>
      </c>
      <c r="D7" s="180" t="s">
        <v>165</v>
      </c>
      <c r="E7" s="181" t="s">
        <v>166</v>
      </c>
    </row>
    <row r="8" spans="2:5" ht="30.75" customHeight="1">
      <c r="B8" s="314"/>
      <c r="C8" s="182" t="s">
        <v>167</v>
      </c>
      <c r="D8" s="183" t="s">
        <v>168</v>
      </c>
      <c r="E8" s="184" t="s">
        <v>169</v>
      </c>
    </row>
    <row r="9" spans="2:5" ht="15.75" customHeight="1">
      <c r="B9" s="313" t="s">
        <v>170</v>
      </c>
      <c r="C9" s="185" t="s">
        <v>171</v>
      </c>
      <c r="D9" s="186" t="s">
        <v>172</v>
      </c>
      <c r="E9" s="187" t="s">
        <v>173</v>
      </c>
    </row>
    <row r="10" spans="2:5" ht="30" customHeight="1">
      <c r="B10" s="313"/>
      <c r="C10" s="188" t="s">
        <v>174</v>
      </c>
      <c r="D10" s="174" t="s">
        <v>175</v>
      </c>
      <c r="E10" s="175" t="s">
        <v>176</v>
      </c>
    </row>
    <row r="11" spans="2:5" ht="15" customHeight="1">
      <c r="B11" s="313"/>
      <c r="C11" s="188" t="s">
        <v>177</v>
      </c>
      <c r="D11" s="189" t="s">
        <v>178</v>
      </c>
      <c r="E11" s="190" t="s">
        <v>179</v>
      </c>
    </row>
    <row r="12" spans="2:5" ht="15" customHeight="1">
      <c r="B12" s="313"/>
      <c r="C12" s="188" t="s">
        <v>180</v>
      </c>
      <c r="D12" s="189" t="s">
        <v>181</v>
      </c>
      <c r="E12" s="190" t="s">
        <v>182</v>
      </c>
    </row>
    <row r="13" spans="2:5" ht="15.75" customHeight="1">
      <c r="B13" s="313"/>
      <c r="C13" s="191" t="s">
        <v>183</v>
      </c>
      <c r="D13" s="192" t="s">
        <v>184</v>
      </c>
      <c r="E13" s="193" t="s">
        <v>185</v>
      </c>
    </row>
    <row r="14" spans="2:5" ht="15" customHeight="1">
      <c r="B14" s="314" t="s">
        <v>186</v>
      </c>
      <c r="C14" s="194" t="s">
        <v>187</v>
      </c>
      <c r="D14" s="195" t="s">
        <v>188</v>
      </c>
      <c r="E14" s="196" t="s">
        <v>189</v>
      </c>
    </row>
    <row r="15" spans="2:5" ht="15" customHeight="1">
      <c r="B15" s="314"/>
      <c r="C15" s="188" t="s">
        <v>190</v>
      </c>
      <c r="D15" s="189" t="s">
        <v>191</v>
      </c>
      <c r="E15" s="190" t="s">
        <v>192</v>
      </c>
    </row>
    <row r="16" spans="2:5" ht="15" customHeight="1">
      <c r="B16" s="314"/>
      <c r="C16" s="188" t="s">
        <v>193</v>
      </c>
      <c r="D16" s="189" t="s">
        <v>194</v>
      </c>
      <c r="E16" s="190" t="s">
        <v>195</v>
      </c>
    </row>
    <row r="17" spans="2:5" ht="15" customHeight="1">
      <c r="B17" s="314"/>
      <c r="C17" s="188" t="s">
        <v>196</v>
      </c>
      <c r="D17" s="189" t="s">
        <v>197</v>
      </c>
      <c r="E17" s="190" t="s">
        <v>198</v>
      </c>
    </row>
    <row r="18" spans="2:5" ht="15" customHeight="1">
      <c r="B18" s="314"/>
      <c r="C18" s="188" t="s">
        <v>199</v>
      </c>
      <c r="D18" s="189" t="s">
        <v>200</v>
      </c>
      <c r="E18" s="190"/>
    </row>
    <row r="19" spans="2:5" ht="15.75" customHeight="1">
      <c r="B19" s="314"/>
      <c r="C19" s="191" t="s">
        <v>201</v>
      </c>
      <c r="D19" s="192"/>
      <c r="E19" s="193"/>
    </row>
  </sheetData>
  <mergeCells count="5">
    <mergeCell ref="B2:E2"/>
    <mergeCell ref="B4:B6"/>
    <mergeCell ref="B7:B8"/>
    <mergeCell ref="B9:B13"/>
    <mergeCell ref="B14:B19"/>
  </mergeCells>
  <pageMargins left="0.30972222222222201" right="0.30972222222222201" top="0.78749999999999998" bottom="0.78749999999999998" header="0.51180555555555496" footer="0.51180555555555496"/>
  <pageSetup paperSize="9" firstPageNumber="0" orientation="landscape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F12"/>
  <sheetViews>
    <sheetView zoomScale="45" zoomScaleNormal="45" workbookViewId="0">
      <selection activeCell="D24" activeCellId="1" sqref="AR41 D24"/>
    </sheetView>
  </sheetViews>
  <sheetFormatPr defaultColWidth="8.85546875" defaultRowHeight="12.95"/>
  <cols>
    <col min="1" max="1" width="3.42578125" customWidth="1"/>
    <col min="2" max="2" width="14.7109375" customWidth="1"/>
    <col min="3" max="3" width="28.85546875" customWidth="1"/>
    <col min="4" max="4" width="30.140625" customWidth="1"/>
    <col min="5" max="5" width="32.85546875" customWidth="1"/>
    <col min="6" max="6" width="16.140625" customWidth="1"/>
    <col min="7" max="1025" width="11" customWidth="1"/>
  </cols>
  <sheetData>
    <row r="2" spans="2:6" ht="18" customHeight="1">
      <c r="B2" s="197" t="s">
        <v>202</v>
      </c>
    </row>
    <row r="3" spans="2:6" ht="13.5" customHeight="1"/>
    <row r="4" spans="2:6" ht="13.5" customHeight="1">
      <c r="B4" s="198" t="s">
        <v>203</v>
      </c>
      <c r="C4" s="199" t="s">
        <v>204</v>
      </c>
      <c r="D4" s="199" t="s">
        <v>205</v>
      </c>
      <c r="E4" s="199" t="s">
        <v>206</v>
      </c>
      <c r="F4" s="199" t="s">
        <v>207</v>
      </c>
    </row>
    <row r="5" spans="2:6" ht="13.5" customHeight="1">
      <c r="B5" s="200" t="s">
        <v>208</v>
      </c>
      <c r="C5" s="201" t="s">
        <v>209</v>
      </c>
      <c r="D5" s="201" t="s">
        <v>210</v>
      </c>
      <c r="E5" s="201" t="s">
        <v>211</v>
      </c>
      <c r="F5" s="200" t="s">
        <v>212</v>
      </c>
    </row>
    <row r="6" spans="2:6" ht="13.5" customHeight="1">
      <c r="B6" s="95"/>
      <c r="C6" s="198" t="s">
        <v>213</v>
      </c>
      <c r="D6" s="198" t="s">
        <v>214</v>
      </c>
      <c r="E6" s="198" t="s">
        <v>215</v>
      </c>
      <c r="F6" s="202"/>
    </row>
    <row r="7" spans="2:6" ht="13.5" customHeight="1">
      <c r="B7" s="200" t="s">
        <v>216</v>
      </c>
      <c r="C7" s="201" t="s">
        <v>217</v>
      </c>
      <c r="D7" s="201" t="s">
        <v>218</v>
      </c>
      <c r="E7" s="201" t="s">
        <v>219</v>
      </c>
      <c r="F7" s="29"/>
    </row>
    <row r="8" spans="2:6" ht="13.5" customHeight="1">
      <c r="C8" s="198" t="s">
        <v>220</v>
      </c>
      <c r="D8" s="198" t="s">
        <v>221</v>
      </c>
      <c r="E8" s="198" t="s">
        <v>222</v>
      </c>
      <c r="F8" s="29"/>
    </row>
    <row r="9" spans="2:6" ht="13.5" customHeight="1">
      <c r="C9" s="198" t="s">
        <v>223</v>
      </c>
      <c r="D9" s="198" t="s">
        <v>224</v>
      </c>
      <c r="E9" s="198" t="s">
        <v>225</v>
      </c>
      <c r="F9" s="29"/>
    </row>
    <row r="10" spans="2:6" ht="13.5" customHeight="1">
      <c r="C10" s="198" t="s">
        <v>226</v>
      </c>
      <c r="D10" s="203"/>
      <c r="E10" s="198" t="s">
        <v>227</v>
      </c>
      <c r="F10" s="29"/>
    </row>
    <row r="11" spans="2:6" ht="13.5" customHeight="1">
      <c r="C11" s="198" t="s">
        <v>228</v>
      </c>
    </row>
    <row r="12" spans="2:6" ht="13.5" customHeight="1">
      <c r="C12" s="198" t="s">
        <v>229</v>
      </c>
    </row>
  </sheetData>
  <pageMargins left="0.7" right="0.7" top="0.78749999999999998" bottom="0.78749999999999998" header="0.51180555555555496" footer="0.51180555555555496"/>
  <pageSetup paperSize="9"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60"/>
  <sheetViews>
    <sheetView zoomScale="45" zoomScaleNormal="45" workbookViewId="0">
      <selection activeCellId="1" sqref="AR41 A1"/>
    </sheetView>
  </sheetViews>
  <sheetFormatPr defaultColWidth="8.85546875" defaultRowHeight="12.95"/>
  <cols>
    <col min="1" max="1" width="2.28515625" customWidth="1"/>
    <col min="2" max="2" width="93.85546875" customWidth="1"/>
    <col min="3" max="1025" width="11" customWidth="1"/>
  </cols>
  <sheetData>
    <row r="2" spans="2:2" ht="26.25" customHeight="1">
      <c r="B2" s="204" t="s">
        <v>230</v>
      </c>
    </row>
    <row r="3" spans="2:2" ht="15.75" customHeight="1">
      <c r="B3" s="205" t="s">
        <v>231</v>
      </c>
    </row>
    <row r="4" spans="2:2" ht="15.75" customHeight="1">
      <c r="B4" s="206" t="s">
        <v>232</v>
      </c>
    </row>
    <row r="5" spans="2:2" ht="15.75" customHeight="1">
      <c r="B5" s="206" t="s">
        <v>233</v>
      </c>
    </row>
    <row r="6" spans="2:2" ht="15.75" customHeight="1">
      <c r="B6" s="206" t="s">
        <v>234</v>
      </c>
    </row>
    <row r="7" spans="2:2" ht="15.75" customHeight="1">
      <c r="B7" s="206" t="s">
        <v>235</v>
      </c>
    </row>
    <row r="8" spans="2:2" ht="15.75" customHeight="1">
      <c r="B8" s="206" t="s">
        <v>236</v>
      </c>
    </row>
    <row r="9" spans="2:2" ht="15.75" customHeight="1">
      <c r="B9" s="206" t="s">
        <v>237</v>
      </c>
    </row>
    <row r="10" spans="2:2" ht="15.75" customHeight="1">
      <c r="B10" s="206" t="s">
        <v>238</v>
      </c>
    </row>
    <row r="11" spans="2:2" ht="15.75" customHeight="1">
      <c r="B11" s="206" t="s">
        <v>239</v>
      </c>
    </row>
    <row r="12" spans="2:2" ht="15.75" customHeight="1">
      <c r="B12" s="206" t="s">
        <v>240</v>
      </c>
    </row>
    <row r="13" spans="2:2" ht="15.75" customHeight="1">
      <c r="B13" s="206" t="s">
        <v>241</v>
      </c>
    </row>
    <row r="14" spans="2:2" ht="15.75" customHeight="1">
      <c r="B14" s="206" t="s">
        <v>242</v>
      </c>
    </row>
    <row r="15" spans="2:2" ht="15.75" customHeight="1">
      <c r="B15" s="206" t="s">
        <v>243</v>
      </c>
    </row>
    <row r="16" spans="2:2" ht="15.75" customHeight="1">
      <c r="B16" s="206" t="s">
        <v>244</v>
      </c>
    </row>
    <row r="17" spans="2:2" ht="15.75" customHeight="1">
      <c r="B17" s="207"/>
    </row>
    <row r="19" spans="2:2" ht="15.75" customHeight="1">
      <c r="B19" s="205" t="s">
        <v>245</v>
      </c>
    </row>
    <row r="20" spans="2:2" ht="15.75" customHeight="1">
      <c r="B20" s="206" t="s">
        <v>246</v>
      </c>
    </row>
    <row r="21" spans="2:2" ht="15.75" customHeight="1">
      <c r="B21" s="206" t="s">
        <v>247</v>
      </c>
    </row>
    <row r="22" spans="2:2" ht="15.75" customHeight="1">
      <c r="B22" s="206" t="s">
        <v>234</v>
      </c>
    </row>
    <row r="23" spans="2:2" ht="15.75" customHeight="1">
      <c r="B23" s="206" t="s">
        <v>235</v>
      </c>
    </row>
    <row r="24" spans="2:2" ht="15.75" customHeight="1">
      <c r="B24" s="206" t="s">
        <v>248</v>
      </c>
    </row>
    <row r="25" spans="2:2" ht="15.75" customHeight="1">
      <c r="B25" s="206" t="s">
        <v>249</v>
      </c>
    </row>
    <row r="26" spans="2:2" ht="15.75" customHeight="1">
      <c r="B26" s="206" t="s">
        <v>238</v>
      </c>
    </row>
    <row r="27" spans="2:2" ht="15.75" customHeight="1">
      <c r="B27" s="206" t="s">
        <v>239</v>
      </c>
    </row>
    <row r="28" spans="2:2" ht="15.75" customHeight="1">
      <c r="B28" s="206" t="s">
        <v>250</v>
      </c>
    </row>
    <row r="29" spans="2:2" ht="15.75" customHeight="1">
      <c r="B29" s="206" t="s">
        <v>251</v>
      </c>
    </row>
    <row r="30" spans="2:2" ht="15.75" customHeight="1">
      <c r="B30" s="206" t="s">
        <v>252</v>
      </c>
    </row>
    <row r="31" spans="2:2" ht="15.75" customHeight="1">
      <c r="B31" s="206" t="s">
        <v>243</v>
      </c>
    </row>
    <row r="32" spans="2:2" ht="15.75" customHeight="1">
      <c r="B32" s="206" t="s">
        <v>244</v>
      </c>
    </row>
    <row r="33" spans="2:2" ht="15.75" customHeight="1">
      <c r="B33" s="207"/>
    </row>
    <row r="35" spans="2:2" ht="15.75" customHeight="1">
      <c r="B35" s="205" t="s">
        <v>253</v>
      </c>
    </row>
    <row r="36" spans="2:2" ht="15.75" customHeight="1">
      <c r="B36" s="206" t="s">
        <v>254</v>
      </c>
    </row>
    <row r="37" spans="2:2" ht="15.75" customHeight="1">
      <c r="B37" s="206" t="s">
        <v>234</v>
      </c>
    </row>
    <row r="38" spans="2:2" ht="15.75" customHeight="1">
      <c r="B38" s="206" t="s">
        <v>235</v>
      </c>
    </row>
    <row r="39" spans="2:2" ht="15.75" customHeight="1">
      <c r="B39" s="206" t="s">
        <v>255</v>
      </c>
    </row>
    <row r="40" spans="2:2" ht="15.75" customHeight="1">
      <c r="B40" s="206" t="s">
        <v>256</v>
      </c>
    </row>
    <row r="41" spans="2:2" ht="15.75" customHeight="1">
      <c r="B41" s="206" t="s">
        <v>257</v>
      </c>
    </row>
    <row r="42" spans="2:2" ht="15.75" customHeight="1">
      <c r="B42" s="206" t="s">
        <v>258</v>
      </c>
    </row>
    <row r="43" spans="2:2" ht="15.75" customHeight="1">
      <c r="B43" s="207"/>
    </row>
    <row r="45" spans="2:2" ht="15.75" customHeight="1">
      <c r="B45" s="205" t="s">
        <v>259</v>
      </c>
    </row>
    <row r="46" spans="2:2" ht="15.75" customHeight="1">
      <c r="B46" s="206" t="s">
        <v>260</v>
      </c>
    </row>
    <row r="47" spans="2:2" ht="15.75" customHeight="1">
      <c r="B47" s="206" t="s">
        <v>261</v>
      </c>
    </row>
    <row r="48" spans="2:2" ht="15.75" customHeight="1">
      <c r="B48" s="206" t="s">
        <v>262</v>
      </c>
    </row>
    <row r="49" spans="2:2" ht="15.75" customHeight="1">
      <c r="B49" s="206" t="s">
        <v>263</v>
      </c>
    </row>
    <row r="50" spans="2:2" ht="15.75" customHeight="1">
      <c r="B50" s="206" t="s">
        <v>264</v>
      </c>
    </row>
    <row r="51" spans="2:2" ht="15.75" customHeight="1">
      <c r="B51" s="206" t="s">
        <v>265</v>
      </c>
    </row>
    <row r="52" spans="2:2" ht="15.75" customHeight="1">
      <c r="B52" s="206" t="s">
        <v>266</v>
      </c>
    </row>
    <row r="53" spans="2:2" ht="15.75" customHeight="1">
      <c r="B53" s="206" t="s">
        <v>258</v>
      </c>
    </row>
    <row r="54" spans="2:2" ht="15.75" customHeight="1">
      <c r="B54" s="207"/>
    </row>
    <row r="56" spans="2:2" ht="15.75" customHeight="1">
      <c r="B56" s="205" t="s">
        <v>267</v>
      </c>
    </row>
    <row r="57" spans="2:2" ht="15.75" customHeight="1">
      <c r="B57" s="206" t="s">
        <v>268</v>
      </c>
    </row>
    <row r="58" spans="2:2" ht="15.75" customHeight="1">
      <c r="B58" s="206" t="s">
        <v>269</v>
      </c>
    </row>
    <row r="59" spans="2:2" ht="15.75" customHeight="1">
      <c r="B59" s="206" t="s">
        <v>270</v>
      </c>
    </row>
    <row r="60" spans="2:2" ht="15.75" customHeight="1">
      <c r="B60" s="207"/>
    </row>
  </sheetData>
  <pageMargins left="0.87013888888888902" right="0.27986111111111101" top="0.27986111111111101" bottom="0.32013888888888897" header="0.51180555555555496" footer="0.51180555555555496"/>
  <pageSetup paperSize="9" firstPageNumber="0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W25"/>
  <sheetViews>
    <sheetView zoomScale="45" zoomScaleNormal="45" workbookViewId="0">
      <selection activeCellId="1" sqref="AR41 A1"/>
    </sheetView>
  </sheetViews>
  <sheetFormatPr defaultColWidth="8.85546875" defaultRowHeight="18"/>
  <cols>
    <col min="1" max="1" width="2.85546875" style="208" customWidth="1"/>
    <col min="2" max="2" width="14.140625" style="208" customWidth="1"/>
    <col min="3" max="3" width="27.42578125" style="208" customWidth="1"/>
    <col min="4" max="4" width="29.42578125" style="208" customWidth="1"/>
    <col min="5" max="5" width="32.42578125" style="208" customWidth="1"/>
    <col min="6" max="257" width="11.28515625" style="208" customWidth="1"/>
    <col min="258" max="1025" width="11.28515625" customWidth="1"/>
  </cols>
  <sheetData>
    <row r="1" spans="2:5" ht="18.75" customHeight="1"/>
    <row r="2" spans="2:5" ht="47.25" customHeight="1">
      <c r="C2" s="315" t="s">
        <v>271</v>
      </c>
      <c r="D2" s="315"/>
      <c r="E2" s="315"/>
    </row>
    <row r="3" spans="2:5" ht="38.25" customHeight="1">
      <c r="C3" s="209" t="s">
        <v>272</v>
      </c>
      <c r="D3" s="210" t="s">
        <v>273</v>
      </c>
      <c r="E3" s="211" t="s">
        <v>274</v>
      </c>
    </row>
    <row r="4" spans="2:5" ht="18" customHeight="1">
      <c r="B4" s="316" t="s">
        <v>275</v>
      </c>
      <c r="C4" s="212"/>
      <c r="D4" s="213"/>
      <c r="E4" s="214" t="s">
        <v>276</v>
      </c>
    </row>
    <row r="5" spans="2:5" ht="18" customHeight="1">
      <c r="B5" s="316"/>
      <c r="C5" s="215"/>
      <c r="D5" s="216"/>
      <c r="E5" s="217" t="s">
        <v>277</v>
      </c>
    </row>
    <row r="6" spans="2:5" ht="18" customHeight="1">
      <c r="B6" s="316"/>
      <c r="C6" s="215"/>
      <c r="D6" s="216"/>
      <c r="E6" s="217" t="s">
        <v>278</v>
      </c>
    </row>
    <row r="7" spans="2:5" ht="18" customHeight="1">
      <c r="B7" s="316"/>
      <c r="C7" s="218"/>
      <c r="D7" s="219"/>
      <c r="E7" s="220" t="s">
        <v>279</v>
      </c>
    </row>
    <row r="8" spans="2:5" ht="18" customHeight="1">
      <c r="B8" s="316"/>
      <c r="C8" s="218"/>
      <c r="D8" s="221" t="s">
        <v>280</v>
      </c>
      <c r="E8" s="222"/>
    </row>
    <row r="9" spans="2:5" ht="18" customHeight="1">
      <c r="B9" s="316"/>
      <c r="C9" s="218"/>
      <c r="D9" s="221" t="s">
        <v>281</v>
      </c>
      <c r="E9" s="222"/>
    </row>
    <row r="10" spans="2:5" ht="18.75" customHeight="1">
      <c r="B10" s="316"/>
      <c r="C10" s="223" t="s">
        <v>282</v>
      </c>
      <c r="D10" s="224"/>
      <c r="E10" s="225"/>
    </row>
    <row r="11" spans="2:5" ht="18" customHeight="1">
      <c r="B11" s="317" t="s">
        <v>283</v>
      </c>
      <c r="C11" s="226" t="s">
        <v>284</v>
      </c>
      <c r="D11" s="216"/>
      <c r="E11" s="227"/>
    </row>
    <row r="12" spans="2:5" ht="18" customHeight="1">
      <c r="B12" s="317"/>
      <c r="C12" s="218"/>
      <c r="D12" s="221" t="s">
        <v>285</v>
      </c>
      <c r="E12" s="222"/>
    </row>
    <row r="13" spans="2:5" ht="18.75" customHeight="1">
      <c r="B13" s="317"/>
      <c r="C13" s="228" t="s">
        <v>286</v>
      </c>
      <c r="D13" s="229"/>
      <c r="E13" s="230"/>
    </row>
    <row r="14" spans="2:5" ht="18" customHeight="1">
      <c r="B14" s="316" t="s">
        <v>287</v>
      </c>
      <c r="C14" s="212"/>
      <c r="D14" s="213"/>
      <c r="E14" s="214" t="s">
        <v>288</v>
      </c>
    </row>
    <row r="15" spans="2:5" ht="18" customHeight="1">
      <c r="B15" s="316"/>
      <c r="C15" s="218"/>
      <c r="D15" s="221" t="s">
        <v>289</v>
      </c>
      <c r="E15" s="222"/>
    </row>
    <row r="16" spans="2:5" ht="18" customHeight="1">
      <c r="B16" s="316"/>
      <c r="C16" s="218"/>
      <c r="D16" s="219"/>
      <c r="E16" s="220" t="s">
        <v>290</v>
      </c>
    </row>
    <row r="17" spans="2:5" ht="18" customHeight="1">
      <c r="B17" s="316"/>
      <c r="C17" s="231" t="s">
        <v>291</v>
      </c>
      <c r="D17" s="219"/>
      <c r="E17" s="222"/>
    </row>
    <row r="18" spans="2:5" ht="18" customHeight="1">
      <c r="B18" s="316"/>
      <c r="C18" s="218"/>
      <c r="D18" s="219"/>
      <c r="E18" s="220" t="s">
        <v>292</v>
      </c>
    </row>
    <row r="19" spans="2:5" ht="18" customHeight="1">
      <c r="B19" s="316"/>
      <c r="C19" s="231" t="s">
        <v>293</v>
      </c>
      <c r="D19" s="219"/>
      <c r="E19" s="222"/>
    </row>
    <row r="20" spans="2:5" ht="18" customHeight="1">
      <c r="B20" s="316"/>
      <c r="C20" s="218"/>
      <c r="D20" s="219"/>
      <c r="E20" s="220" t="s">
        <v>294</v>
      </c>
    </row>
    <row r="21" spans="2:5" ht="18.75" customHeight="1">
      <c r="B21" s="316"/>
      <c r="C21" s="232"/>
      <c r="D21" s="233" t="s">
        <v>295</v>
      </c>
      <c r="E21" s="225"/>
    </row>
    <row r="22" spans="2:5" ht="18" customHeight="1">
      <c r="B22" s="318" t="s">
        <v>296</v>
      </c>
      <c r="C22" s="215"/>
      <c r="D22" s="216"/>
      <c r="E22" s="217" t="s">
        <v>297</v>
      </c>
    </row>
    <row r="23" spans="2:5" ht="18" customHeight="1">
      <c r="B23" s="318"/>
      <c r="C23" s="218"/>
      <c r="D23" s="219"/>
      <c r="E23" s="220" t="s">
        <v>298</v>
      </c>
    </row>
    <row r="24" spans="2:5" ht="18.75" customHeight="1">
      <c r="B24" s="318"/>
      <c r="C24" s="232"/>
      <c r="D24" s="224"/>
      <c r="E24" s="234" t="s">
        <v>299</v>
      </c>
    </row>
    <row r="25" spans="2:5" ht="18.75" customHeight="1"/>
  </sheetData>
  <mergeCells count="5">
    <mergeCell ref="C2:E2"/>
    <mergeCell ref="B4:B10"/>
    <mergeCell ref="B11:B13"/>
    <mergeCell ref="B14:B21"/>
    <mergeCell ref="B22:B24"/>
  </mergeCells>
  <pageMargins left="0.25" right="0.390277777777778" top="0.72013888888888899" bottom="0.78749999999999998" header="0.51180555555555496" footer="0.51180555555555496"/>
  <pageSetup paperSize="9"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K24"/>
  <sheetViews>
    <sheetView zoomScale="45" zoomScaleNormal="45" workbookViewId="0">
      <selection activeCellId="1" sqref="AR41 A1"/>
    </sheetView>
  </sheetViews>
  <sheetFormatPr defaultColWidth="8.85546875" defaultRowHeight="12.95"/>
  <cols>
    <col min="1" max="1" width="2.28515625" customWidth="1"/>
    <col min="2" max="2" width="12.28515625" customWidth="1"/>
    <col min="3" max="3" width="4.140625" style="9" customWidth="1"/>
    <col min="4" max="4" width="12" style="9" customWidth="1"/>
    <col min="5" max="5" width="16" customWidth="1"/>
    <col min="6" max="6" width="11" customWidth="1"/>
    <col min="7" max="11" width="18.140625" customWidth="1"/>
    <col min="12" max="1025" width="11.28515625" customWidth="1"/>
  </cols>
  <sheetData>
    <row r="1" spans="2:11" ht="13.5" customHeight="1"/>
    <row r="2" spans="2:11" ht="48" customHeight="1">
      <c r="C2" s="235"/>
      <c r="D2" s="319" t="s">
        <v>300</v>
      </c>
      <c r="E2" s="319"/>
      <c r="F2" s="319"/>
      <c r="G2" s="319"/>
      <c r="H2" s="319"/>
      <c r="I2" s="319"/>
      <c r="J2" s="319"/>
      <c r="K2" s="319"/>
    </row>
    <row r="3" spans="2:11" ht="32.25" customHeight="1">
      <c r="C3" s="235"/>
      <c r="D3" s="236" t="s">
        <v>301</v>
      </c>
      <c r="E3" s="237" t="s">
        <v>302</v>
      </c>
      <c r="F3" s="237" t="s">
        <v>303</v>
      </c>
      <c r="G3" s="238" t="s">
        <v>304</v>
      </c>
      <c r="H3" s="238" t="s">
        <v>305</v>
      </c>
      <c r="I3" s="238" t="s">
        <v>306</v>
      </c>
      <c r="J3" s="239" t="s">
        <v>307</v>
      </c>
      <c r="K3" s="240" t="s">
        <v>308</v>
      </c>
    </row>
    <row r="4" spans="2:11" ht="50.1" customHeight="1">
      <c r="B4" s="320" t="s">
        <v>275</v>
      </c>
      <c r="C4" s="241">
        <v>1</v>
      </c>
      <c r="D4" s="242" t="s">
        <v>309</v>
      </c>
      <c r="E4" s="243" t="s">
        <v>310</v>
      </c>
      <c r="F4" s="243" t="s">
        <v>311</v>
      </c>
      <c r="G4" s="244"/>
      <c r="H4" s="244"/>
      <c r="I4" s="245"/>
      <c r="J4" s="244"/>
      <c r="K4" s="246"/>
    </row>
    <row r="5" spans="2:11" ht="50.1" customHeight="1">
      <c r="B5" s="320"/>
      <c r="C5" s="247">
        <f t="shared" ref="C5:C24" si="0">C4+1</f>
        <v>2</v>
      </c>
      <c r="D5" s="248" t="s">
        <v>312</v>
      </c>
      <c r="E5" s="249" t="s">
        <v>313</v>
      </c>
      <c r="F5" s="249"/>
      <c r="G5" s="250"/>
      <c r="H5" s="250"/>
      <c r="I5" s="250"/>
      <c r="J5" s="250"/>
      <c r="K5" s="251"/>
    </row>
    <row r="6" spans="2:11" ht="50.1" customHeight="1">
      <c r="B6" s="320"/>
      <c r="C6" s="247">
        <f t="shared" si="0"/>
        <v>3</v>
      </c>
      <c r="D6" s="252" t="s">
        <v>314</v>
      </c>
      <c r="E6" s="249" t="s">
        <v>315</v>
      </c>
      <c r="F6" s="249" t="s">
        <v>313</v>
      </c>
      <c r="G6" s="250"/>
      <c r="H6" s="250"/>
      <c r="I6" s="250"/>
      <c r="J6" s="250"/>
      <c r="K6" s="251"/>
    </row>
    <row r="7" spans="2:11" ht="50.1" customHeight="1">
      <c r="B7" s="320"/>
      <c r="C7" s="247">
        <f t="shared" si="0"/>
        <v>4</v>
      </c>
      <c r="D7" s="252" t="s">
        <v>316</v>
      </c>
      <c r="E7" s="249" t="s">
        <v>317</v>
      </c>
      <c r="F7" s="249" t="s">
        <v>313</v>
      </c>
      <c r="G7" s="250"/>
      <c r="H7" s="250"/>
      <c r="I7" s="250"/>
      <c r="J7" s="250"/>
      <c r="K7" s="251"/>
    </row>
    <row r="8" spans="2:11" ht="50.1" customHeight="1">
      <c r="B8" s="320"/>
      <c r="C8" s="253">
        <f t="shared" si="0"/>
        <v>5</v>
      </c>
      <c r="D8" s="248" t="s">
        <v>318</v>
      </c>
      <c r="E8" s="249" t="s">
        <v>319</v>
      </c>
      <c r="F8" s="249" t="s">
        <v>320</v>
      </c>
      <c r="G8" s="250"/>
      <c r="H8" s="250"/>
      <c r="I8" s="250"/>
      <c r="J8" s="250"/>
      <c r="K8" s="251"/>
    </row>
    <row r="9" spans="2:11" ht="50.1" customHeight="1">
      <c r="B9" s="320"/>
      <c r="C9" s="253">
        <f t="shared" si="0"/>
        <v>6</v>
      </c>
      <c r="D9" s="248" t="s">
        <v>321</v>
      </c>
      <c r="E9" s="249" t="s">
        <v>322</v>
      </c>
      <c r="F9" s="249"/>
      <c r="G9" s="250"/>
      <c r="H9" s="250"/>
      <c r="I9" s="250"/>
      <c r="J9" s="250"/>
      <c r="K9" s="251"/>
    </row>
    <row r="10" spans="2:11" ht="50.1" customHeight="1">
      <c r="B10" s="320"/>
      <c r="C10" s="254">
        <f t="shared" si="0"/>
        <v>7</v>
      </c>
      <c r="D10" s="255" t="s">
        <v>323</v>
      </c>
      <c r="E10" s="256" t="s">
        <v>322</v>
      </c>
      <c r="F10" s="256" t="s">
        <v>313</v>
      </c>
      <c r="G10" s="257"/>
      <c r="H10" s="257"/>
      <c r="I10" s="257"/>
      <c r="J10" s="257"/>
      <c r="K10" s="258"/>
    </row>
    <row r="11" spans="2:11" ht="50.1" customHeight="1">
      <c r="B11" s="320" t="s">
        <v>283</v>
      </c>
      <c r="C11" s="259">
        <f t="shared" si="0"/>
        <v>8</v>
      </c>
      <c r="D11" s="242" t="s">
        <v>324</v>
      </c>
      <c r="E11" s="243" t="s">
        <v>311</v>
      </c>
      <c r="F11" s="243" t="s">
        <v>325</v>
      </c>
      <c r="G11" s="244"/>
      <c r="H11" s="244"/>
      <c r="I11" s="244"/>
      <c r="J11" s="244"/>
      <c r="K11" s="246"/>
    </row>
    <row r="12" spans="2:11" ht="50.1" customHeight="1">
      <c r="B12" s="320"/>
      <c r="C12" s="253">
        <f t="shared" si="0"/>
        <v>9</v>
      </c>
      <c r="D12" s="248" t="s">
        <v>326</v>
      </c>
      <c r="E12" s="249" t="s">
        <v>325</v>
      </c>
      <c r="F12" s="260" t="s">
        <v>311</v>
      </c>
      <c r="G12" s="250"/>
      <c r="H12" s="250"/>
      <c r="I12" s="250"/>
      <c r="J12" s="250"/>
      <c r="K12" s="251"/>
    </row>
    <row r="13" spans="2:11" ht="50.1" customHeight="1">
      <c r="B13" s="320"/>
      <c r="C13" s="254">
        <f t="shared" si="0"/>
        <v>10</v>
      </c>
      <c r="D13" s="255" t="s">
        <v>327</v>
      </c>
      <c r="E13" s="256" t="s">
        <v>328</v>
      </c>
      <c r="F13" s="256" t="s">
        <v>313</v>
      </c>
      <c r="G13" s="257"/>
      <c r="H13" s="257"/>
      <c r="I13" s="257"/>
      <c r="J13" s="257"/>
      <c r="K13" s="258"/>
    </row>
    <row r="14" spans="2:11" ht="50.1" customHeight="1">
      <c r="B14" s="320" t="s">
        <v>329</v>
      </c>
      <c r="C14" s="241">
        <f t="shared" si="0"/>
        <v>11</v>
      </c>
      <c r="D14" s="242" t="s">
        <v>330</v>
      </c>
      <c r="E14" s="243" t="s">
        <v>331</v>
      </c>
      <c r="F14" s="243" t="s">
        <v>332</v>
      </c>
      <c r="G14" s="244"/>
      <c r="H14" s="244"/>
      <c r="I14" s="244"/>
      <c r="J14" s="244"/>
      <c r="K14" s="246"/>
    </row>
    <row r="15" spans="2:11" ht="50.1" customHeight="1">
      <c r="B15" s="320"/>
      <c r="C15" s="253">
        <f t="shared" si="0"/>
        <v>12</v>
      </c>
      <c r="D15" s="248" t="s">
        <v>333</v>
      </c>
      <c r="E15" s="249" t="s">
        <v>331</v>
      </c>
      <c r="F15" s="249" t="s">
        <v>334</v>
      </c>
      <c r="G15" s="250"/>
      <c r="H15" s="250"/>
      <c r="I15" s="250"/>
      <c r="J15" s="250"/>
      <c r="K15" s="251"/>
    </row>
    <row r="16" spans="2:11" ht="50.1" customHeight="1">
      <c r="B16" s="320"/>
      <c r="C16" s="247">
        <f t="shared" si="0"/>
        <v>13</v>
      </c>
      <c r="D16" s="252" t="s">
        <v>335</v>
      </c>
      <c r="E16" s="249" t="s">
        <v>332</v>
      </c>
      <c r="F16" s="249"/>
      <c r="G16" s="250"/>
      <c r="H16" s="250"/>
      <c r="I16" s="250"/>
      <c r="J16" s="250"/>
      <c r="K16" s="251"/>
    </row>
    <row r="17" spans="2:11" ht="50.1" customHeight="1">
      <c r="B17" s="320"/>
      <c r="C17" s="261">
        <f t="shared" si="0"/>
        <v>14</v>
      </c>
      <c r="D17" s="248" t="s">
        <v>336</v>
      </c>
      <c r="E17" s="249" t="s">
        <v>332</v>
      </c>
      <c r="F17" s="249" t="s">
        <v>337</v>
      </c>
      <c r="G17" s="250"/>
      <c r="H17" s="250"/>
      <c r="I17" s="29"/>
      <c r="J17" s="250"/>
      <c r="K17" s="251"/>
    </row>
    <row r="18" spans="2:11" ht="50.1" customHeight="1">
      <c r="B18" s="320"/>
      <c r="C18" s="247">
        <f t="shared" si="0"/>
        <v>15</v>
      </c>
      <c r="D18" s="248" t="s">
        <v>338</v>
      </c>
      <c r="E18" s="249" t="s">
        <v>339</v>
      </c>
      <c r="F18" s="249" t="s">
        <v>340</v>
      </c>
      <c r="G18" s="250"/>
      <c r="H18" s="250"/>
      <c r="I18" s="250"/>
      <c r="J18" s="250"/>
      <c r="K18" s="251"/>
    </row>
    <row r="19" spans="2:11" ht="50.1" customHeight="1">
      <c r="B19" s="320"/>
      <c r="C19" s="261">
        <f t="shared" si="0"/>
        <v>16</v>
      </c>
      <c r="D19" s="248" t="s">
        <v>341</v>
      </c>
      <c r="E19" s="249" t="s">
        <v>342</v>
      </c>
      <c r="F19" s="249" t="s">
        <v>343</v>
      </c>
      <c r="G19" s="250"/>
      <c r="H19" s="250"/>
      <c r="I19" s="250"/>
      <c r="J19" s="49"/>
      <c r="K19" s="251"/>
    </row>
    <row r="20" spans="2:11" ht="50.1" customHeight="1">
      <c r="B20" s="320"/>
      <c r="C20" s="247">
        <f t="shared" si="0"/>
        <v>17</v>
      </c>
      <c r="D20" s="248" t="s">
        <v>344</v>
      </c>
      <c r="E20" s="249" t="s">
        <v>345</v>
      </c>
      <c r="F20" s="249" t="s">
        <v>346</v>
      </c>
      <c r="G20" s="250"/>
      <c r="H20" s="250"/>
      <c r="I20" s="250"/>
      <c r="J20" s="250"/>
      <c r="K20" s="251"/>
    </row>
    <row r="21" spans="2:11" ht="50.1" customHeight="1">
      <c r="B21" s="320"/>
      <c r="C21" s="262">
        <f t="shared" si="0"/>
        <v>18</v>
      </c>
      <c r="D21" s="255" t="s">
        <v>347</v>
      </c>
      <c r="E21" s="256" t="s">
        <v>345</v>
      </c>
      <c r="F21" s="256" t="s">
        <v>348</v>
      </c>
      <c r="G21" s="257"/>
      <c r="H21" s="257"/>
      <c r="I21" s="257"/>
      <c r="J21" s="257"/>
      <c r="K21" s="258"/>
    </row>
    <row r="22" spans="2:11" ht="50.1" customHeight="1">
      <c r="B22" s="320" t="s">
        <v>296</v>
      </c>
      <c r="C22" s="241">
        <f t="shared" si="0"/>
        <v>19</v>
      </c>
      <c r="D22" s="263" t="s">
        <v>349</v>
      </c>
      <c r="E22" s="243" t="s">
        <v>343</v>
      </c>
      <c r="F22" s="243"/>
      <c r="G22" s="244"/>
      <c r="H22" s="244"/>
      <c r="I22" s="244"/>
      <c r="J22" s="244"/>
      <c r="K22" s="246"/>
    </row>
    <row r="23" spans="2:11" ht="50.1" customHeight="1">
      <c r="B23" s="320"/>
      <c r="C23" s="247">
        <f t="shared" si="0"/>
        <v>20</v>
      </c>
      <c r="D23" s="252" t="s">
        <v>350</v>
      </c>
      <c r="E23" s="249" t="s">
        <v>348</v>
      </c>
      <c r="F23" s="249"/>
      <c r="G23" s="250"/>
      <c r="H23" s="250"/>
      <c r="I23" s="250"/>
      <c r="J23" s="250"/>
      <c r="K23" s="251"/>
    </row>
    <row r="24" spans="2:11" ht="50.1" customHeight="1">
      <c r="B24" s="320"/>
      <c r="C24" s="264">
        <f t="shared" si="0"/>
        <v>21</v>
      </c>
      <c r="D24" s="265" t="s">
        <v>351</v>
      </c>
      <c r="E24" s="256" t="s">
        <v>352</v>
      </c>
      <c r="F24" s="256"/>
      <c r="G24" s="257"/>
      <c r="H24" s="257"/>
      <c r="I24" s="257"/>
      <c r="J24" s="257"/>
      <c r="K24" s="258"/>
    </row>
  </sheetData>
  <mergeCells count="5">
    <mergeCell ref="D2:K2"/>
    <mergeCell ref="B4:B10"/>
    <mergeCell ref="B11:B13"/>
    <mergeCell ref="B14:B21"/>
    <mergeCell ref="B22:B24"/>
  </mergeCells>
  <pageMargins left="0.22986111111111099" right="0.25" top="0.42013888888888901" bottom="0.78749999999999998" header="0.51180555555555496" footer="0.51180555555555496"/>
  <pageSetup paperSize="9" firstPageNumber="0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Humbel</dc:creator>
  <cp:keywords/>
  <dc:description/>
  <cp:lastModifiedBy>Microsoft Office-Benutzer</cp:lastModifiedBy>
  <cp:revision>22</cp:revision>
  <dcterms:created xsi:type="dcterms:W3CDTF">2014-12-01T09:45:55Z</dcterms:created>
  <dcterms:modified xsi:type="dcterms:W3CDTF">2022-09-27T04:43:46Z</dcterms:modified>
  <cp:category/>
  <cp:contentStatus/>
</cp:coreProperties>
</file>