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/Users/rolandzolliker/Documents/2019/"/>
    </mc:Choice>
  </mc:AlternateContent>
  <xr:revisionPtr revIDLastSave="0" documentId="8_{213D4CD1-E2CE-49A2-ADC5-058F2DC4B837}" xr6:coauthVersionLast="47" xr6:coauthVersionMax="47" xr10:uidLastSave="{00000000-0000-0000-0000-000000000000}"/>
  <bookViews>
    <workbookView xWindow="11240" yWindow="1680" windowWidth="24560" windowHeight="15020" xr2:uid="{00000000-000D-0000-FFFF-FFFF00000000}"/>
  </bookViews>
  <sheets>
    <sheet name="Jahresplanung 19" sheetId="1" r:id="rId1"/>
  </sheets>
  <definedNames>
    <definedName name="_xlnm.Print_Area" localSheetId="0">'Jahresplanung 19'!$B$2:$BC$44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1" l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D3" i="1"/>
  <c r="E3" i="1"/>
  <c r="F3" i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</calcChain>
</file>

<file path=xl/sharedStrings.xml><?xml version="1.0" encoding="utf-8"?>
<sst xmlns="http://schemas.openxmlformats.org/spreadsheetml/2006/main" count="210" uniqueCount="76">
  <si>
    <t>Jahresplanung 2019</t>
  </si>
  <si>
    <t>Nationalteam</t>
  </si>
  <si>
    <t xml:space="preserve">Kumite Elite </t>
  </si>
  <si>
    <t>Beginn des Trainingsjahres :</t>
  </si>
  <si>
    <t>© Daniel_Humbel 2018</t>
  </si>
  <si>
    <t>Kalenderwoche</t>
  </si>
  <si>
    <t>Trainingsphase</t>
  </si>
  <si>
    <t>UP</t>
  </si>
  <si>
    <t>AV</t>
  </si>
  <si>
    <t>IV</t>
  </si>
  <si>
    <t>WP</t>
  </si>
  <si>
    <t>Trainingsbelastung [ in % ]</t>
  </si>
  <si>
    <t>Trainingsbelastung</t>
  </si>
  <si>
    <t>Trainingseinheiten</t>
  </si>
  <si>
    <t>Trainingsstunden</t>
  </si>
  <si>
    <r>
      <t xml:space="preserve">Intensität im Training </t>
    </r>
    <r>
      <rPr>
        <b/>
        <sz val="12"/>
        <color indexed="19"/>
        <rFont val="Arial"/>
        <family val="2"/>
      </rPr>
      <t xml:space="preserve">tief </t>
    </r>
    <r>
      <rPr>
        <b/>
        <sz val="12"/>
        <color indexed="53"/>
        <rFont val="Arial"/>
        <family val="2"/>
      </rPr>
      <t xml:space="preserve">mittel </t>
    </r>
    <r>
      <rPr>
        <b/>
        <sz val="12"/>
        <color indexed="10"/>
        <rFont val="Arial"/>
        <family val="2"/>
      </rPr>
      <t>hoch</t>
    </r>
  </si>
  <si>
    <t>Trainingslager</t>
  </si>
  <si>
    <t>Trainingseinschränkungen</t>
  </si>
  <si>
    <t>Arzt / Blut / Leistungstest</t>
  </si>
  <si>
    <t>LT</t>
  </si>
  <si>
    <t>Wettkämpfe            Lager, Tests, Regeneration</t>
  </si>
  <si>
    <t>Karate1 PL Paris FRA</t>
  </si>
  <si>
    <t>Karate1 PL Dubai EAU</t>
  </si>
  <si>
    <t>Karate1 SA Salzburg AUT</t>
  </si>
  <si>
    <t>1. SKL Sursee</t>
  </si>
  <si>
    <t>EM Seniors Guadalajara Esp</t>
  </si>
  <si>
    <t>Karate1 PL Rabat MOR</t>
  </si>
  <si>
    <t>Karate1 PL Istanbul TUR</t>
  </si>
  <si>
    <t>2. SKL Lausanne</t>
  </si>
  <si>
    <t>Karate1 SA Shangai CHN</t>
  </si>
  <si>
    <t>Karate1 SA Montreal CAN</t>
  </si>
  <si>
    <t>Karate1 PL Tokyo JAP</t>
  </si>
  <si>
    <t>3. SKL Neuchâtel</t>
  </si>
  <si>
    <t>Karate1 SA Santiago CHI</t>
  </si>
  <si>
    <t>Karate1 PL  Moskau RUS</t>
  </si>
  <si>
    <t>SKF SM Aarberg</t>
  </si>
  <si>
    <t>Karate1 PL  Madrid ESP</t>
  </si>
  <si>
    <t>1. Priorität</t>
  </si>
  <si>
    <t>2. Priorität</t>
  </si>
  <si>
    <t>3. Priorität</t>
  </si>
  <si>
    <t>Wettkampfziel</t>
  </si>
  <si>
    <t>1-2 Siege</t>
  </si>
  <si>
    <t>1. Rang</t>
  </si>
  <si>
    <t>1/4 Finale</t>
  </si>
  <si>
    <t>1-3 Siege</t>
  </si>
  <si>
    <t>3-5 Siege</t>
  </si>
  <si>
    <t>Technik</t>
  </si>
  <si>
    <t>1 WS  rekrutieren            2 Training nach WS                               3 hoch intensiv WS</t>
  </si>
  <si>
    <t>2+3</t>
  </si>
  <si>
    <r>
      <t xml:space="preserve">Ausdauer                                                     </t>
    </r>
    <r>
      <rPr>
        <sz val="12"/>
        <rFont val="Arial"/>
        <family val="2"/>
      </rPr>
      <t>3-4 x p.W. 30-45 Min 60-65% HF max</t>
    </r>
  </si>
  <si>
    <t xml:space="preserve">  </t>
  </si>
  <si>
    <r>
      <t xml:space="preserve">Ausdauer                                                </t>
    </r>
    <r>
      <rPr>
        <sz val="12"/>
        <rFont val="Arial"/>
        <family val="2"/>
      </rPr>
      <t>Intervall auf LB/Cross/Velo/Spinnin n. Plan</t>
    </r>
  </si>
  <si>
    <t>spez</t>
  </si>
  <si>
    <r>
      <t xml:space="preserve">Krafttraining </t>
    </r>
    <r>
      <rPr>
        <sz val="12"/>
        <rFont val="Arial"/>
        <family val="2"/>
      </rPr>
      <t>Hypertrophie</t>
    </r>
  </si>
  <si>
    <t>HT3</t>
  </si>
  <si>
    <t>HT4</t>
  </si>
  <si>
    <t>HT5</t>
  </si>
  <si>
    <t xml:space="preserve">HT1 </t>
  </si>
  <si>
    <t>HT2</t>
  </si>
  <si>
    <r>
      <t>Krafttraining I</t>
    </r>
    <r>
      <rPr>
        <sz val="12"/>
        <rFont val="Arial"/>
        <family val="2"/>
      </rPr>
      <t>ntraM</t>
    </r>
    <r>
      <rPr>
        <b/>
        <sz val="12"/>
        <rFont val="Arial"/>
        <family val="2"/>
      </rPr>
      <t>K</t>
    </r>
    <r>
      <rPr>
        <sz val="12"/>
        <rFont val="Arial"/>
        <family val="2"/>
      </rPr>
      <t>/</t>
    </r>
    <r>
      <rPr>
        <b/>
        <sz val="12"/>
        <rFont val="Arial"/>
        <family val="2"/>
      </rPr>
      <t xml:space="preserve"> I</t>
    </r>
    <r>
      <rPr>
        <sz val="12"/>
        <rFont val="Arial"/>
        <family val="2"/>
      </rPr>
      <t>nterM</t>
    </r>
    <r>
      <rPr>
        <b/>
        <sz val="12"/>
        <rFont val="Arial"/>
        <family val="2"/>
      </rPr>
      <t>K</t>
    </r>
  </si>
  <si>
    <t>IK5</t>
  </si>
  <si>
    <t>IK1</t>
  </si>
  <si>
    <t>IK2</t>
  </si>
  <si>
    <t>IK3</t>
  </si>
  <si>
    <t>IK4</t>
  </si>
  <si>
    <r>
      <t xml:space="preserve">Krafttraining </t>
    </r>
    <r>
      <rPr>
        <sz val="12"/>
        <rFont val="Arial"/>
        <family val="2"/>
      </rPr>
      <t>KA Kraftausdauer</t>
    </r>
  </si>
  <si>
    <t>Freel.</t>
  </si>
  <si>
    <r>
      <t xml:space="preserve">Krafttraining </t>
    </r>
    <r>
      <rPr>
        <sz val="12"/>
        <rFont val="Arial"/>
        <family val="2"/>
      </rPr>
      <t>Plyometrie</t>
    </r>
  </si>
  <si>
    <t>spez Kontrast</t>
  </si>
  <si>
    <t>Schnelligkeit + kleine Plyometrie</t>
  </si>
  <si>
    <t>Erholung Schwerpunkt</t>
  </si>
  <si>
    <t>Diverses/zusätzlich</t>
  </si>
  <si>
    <t>Start Plyo</t>
  </si>
  <si>
    <t>Ende Plyo</t>
  </si>
  <si>
    <t>Overload</t>
  </si>
  <si>
    <t>Tapering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</si>
</sst>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22"/>
      <name val="Arial"/>
      <family val="2"/>
    </font>
    <font>
      <b/>
      <sz val="22"/>
      <color indexed="9"/>
      <name val="Arial"/>
      <family val="2"/>
    </font>
    <font>
      <b/>
      <i/>
      <sz val="20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4"/>
      <color indexed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9"/>
      <name val="Arial"/>
      <family val="2"/>
    </font>
    <font>
      <b/>
      <sz val="12"/>
      <color indexed="53"/>
      <name val="Arial"/>
      <family val="2"/>
    </font>
    <font>
      <b/>
      <sz val="12"/>
      <color indexed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29"/>
      </patternFill>
    </fill>
    <fill>
      <patternFill patternType="solid">
        <fgColor indexed="34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6600"/>
        <bgColor indexed="53"/>
      </patternFill>
    </fill>
    <fill>
      <patternFill patternType="solid">
        <fgColor rgb="FFFF6600"/>
        <bgColor indexed="16"/>
      </patternFill>
    </fill>
    <fill>
      <patternFill patternType="solid">
        <fgColor rgb="FFFF0000"/>
        <bgColor indexed="16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Protection="1">
      <protection hidden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right" vertical="center" indent="1"/>
    </xf>
    <xf numFmtId="0" fontId="9" fillId="2" borderId="0" xfId="0" applyFont="1" applyFill="1"/>
    <xf numFmtId="0" fontId="0" fillId="0" borderId="0" xfId="0" applyAlignment="1">
      <alignment vertical="center"/>
    </xf>
    <xf numFmtId="14" fontId="0" fillId="2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" fontId="0" fillId="2" borderId="0" xfId="0" applyNumberFormat="1" applyFill="1"/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5" borderId="3" xfId="0" applyFill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12" fillId="2" borderId="0" xfId="0" applyFont="1" applyFill="1" applyBorder="1"/>
    <xf numFmtId="0" fontId="0" fillId="0" borderId="3" xfId="0" applyBorder="1" applyAlignment="1">
      <alignment horizontal="center" vertical="center" textRotation="90" wrapText="1"/>
    </xf>
    <xf numFmtId="0" fontId="0" fillId="14" borderId="12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textRotation="90"/>
    </xf>
    <xf numFmtId="0" fontId="0" fillId="15" borderId="3" xfId="0" applyFill="1" applyBorder="1" applyAlignment="1">
      <alignment horizontal="center" vertical="center" textRotation="90"/>
    </xf>
    <xf numFmtId="0" fontId="0" fillId="15" borderId="3" xfId="0" applyFill="1" applyBorder="1" applyAlignment="1">
      <alignment horizontal="center" vertical="center" textRotation="90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0" xfId="0" applyFill="1" applyBorder="1" applyAlignment="1"/>
    <xf numFmtId="0" fontId="0" fillId="0" borderId="7" xfId="0" applyFill="1" applyBorder="1" applyAlignment="1">
      <alignment horizontal="center" vertical="center" textRotation="90"/>
    </xf>
    <xf numFmtId="0" fontId="0" fillId="17" borderId="0" xfId="0" applyFill="1"/>
    <xf numFmtId="0" fontId="0" fillId="15" borderId="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 wrapText="1"/>
    </xf>
    <xf numFmtId="0" fontId="0" fillId="2" borderId="16" xfId="0" applyFill="1" applyBorder="1"/>
    <xf numFmtId="0" fontId="0" fillId="16" borderId="3" xfId="0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17" borderId="0" xfId="0" applyFont="1" applyFill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 textRotation="90"/>
    </xf>
    <xf numFmtId="0" fontId="0" fillId="15" borderId="7" xfId="0" applyFill="1" applyBorder="1" applyAlignment="1">
      <alignment horizontal="center" vertical="center" textRotation="90"/>
    </xf>
    <xf numFmtId="0" fontId="0" fillId="15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16" borderId="3" xfId="0" applyFill="1" applyBorder="1" applyAlignment="1">
      <alignment horizontal="center" vertical="center" textRotation="90"/>
    </xf>
    <xf numFmtId="0" fontId="0" fillId="16" borderId="8" xfId="0" applyFill="1" applyBorder="1" applyAlignment="1">
      <alignment horizontal="center" vertical="center" textRotation="90"/>
    </xf>
    <xf numFmtId="0" fontId="0" fillId="14" borderId="9" xfId="0" applyFill="1" applyBorder="1" applyAlignment="1">
      <alignment horizontal="center" vertical="center" textRotation="90"/>
    </xf>
    <xf numFmtId="0" fontId="0" fillId="15" borderId="9" xfId="0" applyFill="1" applyBorder="1" applyAlignment="1">
      <alignment horizontal="center" vertical="center" textRotation="90"/>
    </xf>
    <xf numFmtId="0" fontId="0" fillId="16" borderId="12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 textRotation="90"/>
    </xf>
    <xf numFmtId="0" fontId="0" fillId="8" borderId="0" xfId="0" applyFill="1"/>
    <xf numFmtId="0" fontId="10" fillId="0" borderId="18" xfId="0" applyFont="1" applyFill="1" applyBorder="1" applyAlignment="1"/>
    <xf numFmtId="0" fontId="0" fillId="0" borderId="0" xfId="0" applyFill="1"/>
    <xf numFmtId="0" fontId="10" fillId="9" borderId="19" xfId="0" applyFont="1" applyFill="1" applyBorder="1" applyAlignment="1">
      <alignment vertical="center"/>
    </xf>
    <xf numFmtId="0" fontId="0" fillId="8" borderId="0" xfId="0" applyFill="1" applyBorder="1"/>
    <xf numFmtId="0" fontId="10" fillId="10" borderId="19" xfId="0" applyFont="1" applyFill="1" applyBorder="1" applyAlignment="1">
      <alignment vertical="center"/>
    </xf>
    <xf numFmtId="0" fontId="10" fillId="11" borderId="20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19" borderId="21" xfId="0" applyFont="1" applyFill="1" applyBorder="1" applyAlignment="1">
      <alignment horizontal="center" vertical="center" textRotation="90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3" fillId="10" borderId="21" xfId="0" applyFont="1" applyFill="1" applyBorder="1" applyAlignment="1">
      <alignment horizontal="center" vertical="center" textRotation="90"/>
    </xf>
    <xf numFmtId="0" fontId="13" fillId="0" borderId="21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horizontal="center" vertical="center" textRotation="90"/>
    </xf>
    <xf numFmtId="0" fontId="13" fillId="9" borderId="21" xfId="0" applyFont="1" applyFill="1" applyBorder="1" applyAlignment="1">
      <alignment horizontal="center" vertical="center" textRotation="90"/>
    </xf>
    <xf numFmtId="0" fontId="13" fillId="20" borderId="21" xfId="0" applyFont="1" applyFill="1" applyBorder="1" applyAlignment="1">
      <alignment horizontal="center" vertical="center" textRotation="90"/>
    </xf>
    <xf numFmtId="0" fontId="13" fillId="11" borderId="26" xfId="0" applyFont="1" applyFill="1" applyBorder="1" applyAlignment="1">
      <alignment horizontal="center" vertical="center" textRotation="90" wrapText="1"/>
    </xf>
    <xf numFmtId="14" fontId="8" fillId="12" borderId="0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horizontal="center" vertical="center" textRotation="90"/>
    </xf>
    <xf numFmtId="0" fontId="13" fillId="0" borderId="27" xfId="0" applyFont="1" applyBorder="1" applyAlignment="1">
      <alignment horizontal="center" vertical="center" textRotation="90"/>
    </xf>
    <xf numFmtId="0" fontId="10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3" fillId="21" borderId="21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70406447524856"/>
          <c:y val="7.3394495412844041E-2"/>
          <c:w val="0.85329593552475147"/>
          <c:h val="0.743118017715844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'Jahresplanung 19'!$B$7</c:f>
              <c:strCache>
                <c:ptCount val="1"/>
                <c:pt idx="0">
                  <c:v>Trainingsbelastung [ in % ]</c:v>
                </c:pt>
              </c:strCache>
            </c:strRef>
          </c:tx>
          <c:spPr>
            <a:gradFill rotWithShape="0">
              <a:gsLst>
                <a:gs pos="0">
                  <a:srgbClr val="9BAFC3"/>
                </a:gs>
                <a:gs pos="100000">
                  <a:srgbClr val="00336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'Jahresplanung 19'!$D$5:$BC$5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'Jahresplanung 19'!$D$7:$BC$7</c:f>
              <c:numCache>
                <c:formatCode>General</c:formatCode>
                <c:ptCount val="52"/>
                <c:pt idx="0">
                  <c:v>80</c:v>
                </c:pt>
                <c:pt idx="1">
                  <c:v>70</c:v>
                </c:pt>
                <c:pt idx="2">
                  <c:v>60</c:v>
                </c:pt>
                <c:pt idx="3">
                  <c:v>80</c:v>
                </c:pt>
                <c:pt idx="4">
                  <c:v>70</c:v>
                </c:pt>
                <c:pt idx="5">
                  <c:v>60</c:v>
                </c:pt>
                <c:pt idx="6">
                  <c:v>80</c:v>
                </c:pt>
                <c:pt idx="7">
                  <c:v>70</c:v>
                </c:pt>
                <c:pt idx="8">
                  <c:v>60</c:v>
                </c:pt>
                <c:pt idx="9">
                  <c:v>80</c:v>
                </c:pt>
                <c:pt idx="10">
                  <c:v>70</c:v>
                </c:pt>
                <c:pt idx="11">
                  <c:v>60</c:v>
                </c:pt>
                <c:pt idx="12">
                  <c:v>80</c:v>
                </c:pt>
                <c:pt idx="13">
                  <c:v>70</c:v>
                </c:pt>
                <c:pt idx="14">
                  <c:v>60</c:v>
                </c:pt>
                <c:pt idx="15">
                  <c:v>80</c:v>
                </c:pt>
                <c:pt idx="16">
                  <c:v>50</c:v>
                </c:pt>
                <c:pt idx="17">
                  <c:v>30</c:v>
                </c:pt>
                <c:pt idx="18">
                  <c:v>10</c:v>
                </c:pt>
                <c:pt idx="19">
                  <c:v>10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70</c:v>
                </c:pt>
                <c:pt idx="26">
                  <c:v>80</c:v>
                </c:pt>
                <c:pt idx="27">
                  <c:v>70</c:v>
                </c:pt>
                <c:pt idx="28">
                  <c:v>60</c:v>
                </c:pt>
                <c:pt idx="29">
                  <c:v>80</c:v>
                </c:pt>
                <c:pt idx="30">
                  <c:v>70</c:v>
                </c:pt>
                <c:pt idx="31">
                  <c:v>60</c:v>
                </c:pt>
                <c:pt idx="32">
                  <c:v>80</c:v>
                </c:pt>
                <c:pt idx="33">
                  <c:v>70</c:v>
                </c:pt>
                <c:pt idx="34">
                  <c:v>60</c:v>
                </c:pt>
                <c:pt idx="35">
                  <c:v>80</c:v>
                </c:pt>
                <c:pt idx="36">
                  <c:v>90</c:v>
                </c:pt>
                <c:pt idx="37">
                  <c:v>80</c:v>
                </c:pt>
                <c:pt idx="38">
                  <c:v>70</c:v>
                </c:pt>
                <c:pt idx="39">
                  <c:v>60</c:v>
                </c:pt>
                <c:pt idx="40">
                  <c:v>40</c:v>
                </c:pt>
                <c:pt idx="41">
                  <c:v>100</c:v>
                </c:pt>
                <c:pt idx="42">
                  <c:v>50</c:v>
                </c:pt>
                <c:pt idx="43">
                  <c:v>30</c:v>
                </c:pt>
                <c:pt idx="44">
                  <c:v>10</c:v>
                </c:pt>
                <c:pt idx="45">
                  <c:v>80</c:v>
                </c:pt>
                <c:pt idx="46">
                  <c:v>70</c:v>
                </c:pt>
                <c:pt idx="47">
                  <c:v>60</c:v>
                </c:pt>
                <c:pt idx="48">
                  <c:v>60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6-C446-9D86-30814579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462285136"/>
        <c:axId val="1"/>
      </c:barChart>
      <c:catAx>
        <c:axId val="146228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Kalenderwoche</a:t>
                </a:r>
              </a:p>
            </c:rich>
          </c:tx>
          <c:layout>
            <c:manualLayout>
              <c:xMode val="edge"/>
              <c:yMode val="edge"/>
              <c:x val="0.53831659451126634"/>
              <c:y val="0.90825524637474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[%]</a:t>
                </a:r>
              </a:p>
            </c:rich>
          </c:tx>
          <c:layout>
            <c:manualLayout>
              <c:xMode val="edge"/>
              <c:yMode val="edge"/>
              <c:x val="0.117462268418089"/>
              <c:y val="0.371559126376171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285136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9900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&amp;B</c:oddHeader>
      <c:oddFooter>Page &amp;S</c:oddFooter>
    </c:headerFooter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864525862838572E-2"/>
          <c:y val="0.71672597788462289"/>
          <c:w val="0.9484410430839002"/>
          <c:h val="3.8147274316586821E-2"/>
        </c:manualLayout>
      </c:layout>
      <c:scatterChart>
        <c:scatterStyle val="lineMarker"/>
        <c:varyColors val="0"/>
        <c:ser>
          <c:idx val="0"/>
          <c:order val="0"/>
          <c:tx>
            <c:v>Wettkämpfe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FCF305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yVal>
            <c:numRef>
              <c:f>'Jahresplanung 19'!$D$77:$BC$77</c:f>
              <c:numCache>
                <c:formatCode>General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1.5</c:v>
                </c:pt>
                <c:pt idx="5">
                  <c:v>#N/A</c:v>
                </c:pt>
                <c:pt idx="6">
                  <c:v>1.5</c:v>
                </c:pt>
                <c:pt idx="7">
                  <c:v>#N/A</c:v>
                </c:pt>
                <c:pt idx="8">
                  <c:v>1.5</c:v>
                </c:pt>
                <c:pt idx="9">
                  <c:v>0</c:v>
                </c:pt>
                <c:pt idx="10">
                  <c:v>1.5</c:v>
                </c:pt>
                <c:pt idx="11">
                  <c:v>#N/A</c:v>
                </c:pt>
                <c:pt idx="12">
                  <c:v>1.5</c:v>
                </c:pt>
                <c:pt idx="13">
                  <c:v>#N/A</c:v>
                </c:pt>
                <c:pt idx="14">
                  <c:v>#N/A</c:v>
                </c:pt>
                <c:pt idx="15">
                  <c:v>1.5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1.5</c:v>
                </c:pt>
                <c:pt idx="20">
                  <c:v>1.5</c:v>
                </c:pt>
                <c:pt idx="21">
                  <c:v>#N/A</c:v>
                </c:pt>
                <c:pt idx="22">
                  <c:v>1.5</c:v>
                </c:pt>
                <c:pt idx="23">
                  <c:v>#N/A</c:v>
                </c:pt>
                <c:pt idx="24">
                  <c:v>1.5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1.5</c:v>
                </c:pt>
                <c:pt idx="36">
                  <c:v>1.5</c:v>
                </c:pt>
                <c:pt idx="37">
                  <c:v>1.5</c:v>
                </c:pt>
                <c:pt idx="38">
                  <c:v>#N/A</c:v>
                </c:pt>
                <c:pt idx="39">
                  <c:v>1.5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1.5</c:v>
                </c:pt>
                <c:pt idx="46">
                  <c:v>#N/A</c:v>
                </c:pt>
                <c:pt idx="47">
                  <c:v>1.5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7-EA4D-BC19-19506F255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210672"/>
        <c:axId val="1"/>
      </c:scatterChart>
      <c:valAx>
        <c:axId val="1463210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At val="0"/>
        <c:crossBetween val="midCat"/>
      </c:valAx>
      <c:valAx>
        <c:axId val="1"/>
        <c:scaling>
          <c:orientation val="minMax"/>
          <c:max val="5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463210672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4157864413289801E-2"/>
          <c:y val="0.88789155332856118"/>
          <c:w val="4.0047119039218232E-2"/>
          <c:h val="7.62333571939871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25400</xdr:rowOff>
    </xdr:from>
    <xdr:to>
      <xdr:col>54</xdr:col>
      <xdr:colOff>393700</xdr:colOff>
      <xdr:row>8</xdr:row>
      <xdr:rowOff>12700</xdr:rowOff>
    </xdr:to>
    <xdr:graphicFrame macro="">
      <xdr:nvGraphicFramePr>
        <xdr:cNvPr id="1550" name="Chart 1028">
          <a:extLst>
            <a:ext uri="{FF2B5EF4-FFF2-40B4-BE49-F238E27FC236}">
              <a16:creationId xmlns:a16="http://schemas.microsoft.com/office/drawing/2014/main" id="{2DD89260-6A03-604D-8811-0EBB88271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812800</xdr:colOff>
      <xdr:row>7</xdr:row>
      <xdr:rowOff>127000</xdr:rowOff>
    </xdr:from>
    <xdr:to>
      <xdr:col>59</xdr:col>
      <xdr:colOff>292100</xdr:colOff>
      <xdr:row>9</xdr:row>
      <xdr:rowOff>12700</xdr:rowOff>
    </xdr:to>
    <xdr:graphicFrame macro="">
      <xdr:nvGraphicFramePr>
        <xdr:cNvPr id="1551" name="Chart 1034">
          <a:extLst>
            <a:ext uri="{FF2B5EF4-FFF2-40B4-BE49-F238E27FC236}">
              <a16:creationId xmlns:a16="http://schemas.microsoft.com/office/drawing/2014/main" id="{7D934279-D34A-F945-8FEA-94ED12DD4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126999</xdr:colOff>
      <xdr:row>7</xdr:row>
      <xdr:rowOff>1028700</xdr:rowOff>
    </xdr:from>
    <xdr:to>
      <xdr:col>2</xdr:col>
      <xdr:colOff>677332</xdr:colOff>
      <xdr:row>7</xdr:row>
      <xdr:rowOff>2201334</xdr:rowOff>
    </xdr:to>
    <xdr:sp macro="" textlink="">
      <xdr:nvSpPr>
        <xdr:cNvPr id="121867" name="Text Box 1035">
          <a:extLst>
            <a:ext uri="{FF2B5EF4-FFF2-40B4-BE49-F238E27FC236}">
              <a16:creationId xmlns:a16="http://schemas.microsoft.com/office/drawing/2014/main" id="{1994AD13-CE42-E34E-AFCC-6D4657A12D8F}"/>
            </a:ext>
          </a:extLst>
        </xdr:cNvPr>
        <xdr:cNvSpPr txBox="1">
          <a:spLocks noChangeArrowheads="1"/>
        </xdr:cNvSpPr>
      </xdr:nvSpPr>
      <xdr:spPr bwMode="auto">
        <a:xfrm>
          <a:off x="262466" y="3077633"/>
          <a:ext cx="1921933" cy="1172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600"/>
            </a:lnSpc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Trainingsbelastung</a:t>
          </a:r>
        </a:p>
        <a:p>
          <a:pPr algn="l" rtl="0">
            <a:lnSpc>
              <a:spcPts val="1600"/>
            </a:lnSpc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lnSpc>
              <a:spcPts val="1500"/>
            </a:lnSpc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Intensität/Umfang</a:t>
          </a:r>
        </a:p>
        <a:p>
          <a:pPr algn="l" rtl="0">
            <a:lnSpc>
              <a:spcPts val="1500"/>
            </a:lnSpc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lnSpc>
              <a:spcPts val="1500"/>
            </a:lnSpc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Trainingsload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9">
    <pageSetUpPr fitToPage="1"/>
  </sheetPr>
  <dimension ref="A1:BZ251"/>
  <sheetViews>
    <sheetView tabSelected="1" topLeftCell="C2" zoomScale="75" zoomScaleNormal="100" zoomScaleSheetLayoutView="65" workbookViewId="0">
      <selection activeCell="AR24" sqref="AR24"/>
    </sheetView>
  </sheetViews>
  <sheetFormatPr defaultColWidth="11.42578125" defaultRowHeight="12.95"/>
  <cols>
    <col min="1" max="1" width="1.85546875" style="1" customWidth="1"/>
    <col min="2" max="2" width="18" customWidth="1"/>
    <col min="3" max="3" width="22.42578125" customWidth="1"/>
    <col min="4" max="54" width="4.7109375" customWidth="1"/>
    <col min="55" max="55" width="5.42578125" customWidth="1"/>
    <col min="56" max="56" width="2.140625" customWidth="1"/>
  </cols>
  <sheetData>
    <row r="1" spans="1:70" ht="15" customHeight="1">
      <c r="B1" s="2"/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s="9" customFormat="1" ht="43.5" customHeight="1">
      <c r="A2" s="4"/>
      <c r="B2" s="113" t="s">
        <v>0</v>
      </c>
      <c r="C2" s="113"/>
      <c r="D2" s="5"/>
      <c r="E2" s="112" t="s">
        <v>1</v>
      </c>
      <c r="F2" s="112"/>
      <c r="G2" s="112"/>
      <c r="H2" s="112"/>
      <c r="I2" s="112"/>
      <c r="J2" s="112"/>
      <c r="K2" s="112"/>
      <c r="L2" s="6"/>
      <c r="M2" s="111" t="s">
        <v>2</v>
      </c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4"/>
      <c r="Y2" s="4"/>
      <c r="Z2" s="4"/>
      <c r="AA2" s="4"/>
      <c r="AB2" s="4"/>
      <c r="AC2" s="4"/>
      <c r="AD2" s="4"/>
      <c r="AE2" s="4"/>
      <c r="AF2" s="4"/>
      <c r="AG2" s="7" t="s">
        <v>3</v>
      </c>
      <c r="AH2" s="107">
        <v>43466</v>
      </c>
      <c r="AI2" s="107"/>
      <c r="AJ2" s="107"/>
      <c r="AK2" s="107"/>
      <c r="AL2" s="4"/>
      <c r="AM2" s="4"/>
      <c r="AN2" s="4"/>
      <c r="AO2" s="4"/>
      <c r="AP2" s="4"/>
      <c r="AQ2" s="4"/>
      <c r="AR2" s="4"/>
      <c r="AS2" s="4"/>
      <c r="AT2" s="4"/>
      <c r="AU2" s="4"/>
      <c r="AV2" s="8"/>
      <c r="AW2" s="8"/>
      <c r="AX2" s="8" t="s">
        <v>4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s="1" customFormat="1" ht="15" hidden="1" customHeight="1">
      <c r="D3" s="10">
        <f>AH2</f>
        <v>43466</v>
      </c>
      <c r="E3" s="10">
        <f t="shared" ref="E3:AJ3" si="0">D3+7</f>
        <v>43473</v>
      </c>
      <c r="F3" s="10">
        <f t="shared" si="0"/>
        <v>43480</v>
      </c>
      <c r="G3" s="10">
        <f t="shared" si="0"/>
        <v>43487</v>
      </c>
      <c r="H3" s="10">
        <f t="shared" si="0"/>
        <v>43494</v>
      </c>
      <c r="I3" s="10">
        <f t="shared" si="0"/>
        <v>43501</v>
      </c>
      <c r="J3" s="10">
        <f t="shared" si="0"/>
        <v>43508</v>
      </c>
      <c r="K3" s="10">
        <f t="shared" si="0"/>
        <v>43515</v>
      </c>
      <c r="L3" s="10">
        <f t="shared" si="0"/>
        <v>43522</v>
      </c>
      <c r="M3" s="10">
        <f t="shared" si="0"/>
        <v>43529</v>
      </c>
      <c r="N3" s="10">
        <f t="shared" si="0"/>
        <v>43536</v>
      </c>
      <c r="O3" s="10">
        <f t="shared" si="0"/>
        <v>43543</v>
      </c>
      <c r="P3" s="10">
        <f t="shared" si="0"/>
        <v>43550</v>
      </c>
      <c r="Q3" s="10">
        <f t="shared" si="0"/>
        <v>43557</v>
      </c>
      <c r="R3" s="10">
        <f t="shared" si="0"/>
        <v>43564</v>
      </c>
      <c r="S3" s="10">
        <f t="shared" si="0"/>
        <v>43571</v>
      </c>
      <c r="T3" s="10">
        <f t="shared" si="0"/>
        <v>43578</v>
      </c>
      <c r="U3" s="10">
        <f t="shared" si="0"/>
        <v>43585</v>
      </c>
      <c r="V3" s="10">
        <f t="shared" si="0"/>
        <v>43592</v>
      </c>
      <c r="W3" s="10">
        <f t="shared" si="0"/>
        <v>43599</v>
      </c>
      <c r="X3" s="10">
        <f t="shared" si="0"/>
        <v>43606</v>
      </c>
      <c r="Y3" s="10">
        <f t="shared" si="0"/>
        <v>43613</v>
      </c>
      <c r="Z3" s="10">
        <f t="shared" si="0"/>
        <v>43620</v>
      </c>
      <c r="AA3" s="10">
        <f t="shared" si="0"/>
        <v>43627</v>
      </c>
      <c r="AB3" s="10">
        <f t="shared" si="0"/>
        <v>43634</v>
      </c>
      <c r="AC3" s="10">
        <f t="shared" si="0"/>
        <v>43641</v>
      </c>
      <c r="AD3" s="10">
        <f t="shared" si="0"/>
        <v>43648</v>
      </c>
      <c r="AE3" s="10">
        <f t="shared" si="0"/>
        <v>43655</v>
      </c>
      <c r="AF3" s="10">
        <f t="shared" si="0"/>
        <v>43662</v>
      </c>
      <c r="AG3" s="10">
        <f t="shared" si="0"/>
        <v>43669</v>
      </c>
      <c r="AH3" s="10">
        <f t="shared" si="0"/>
        <v>43676</v>
      </c>
      <c r="AI3" s="10">
        <f t="shared" si="0"/>
        <v>43683</v>
      </c>
      <c r="AJ3" s="10">
        <f t="shared" si="0"/>
        <v>43690</v>
      </c>
      <c r="AK3" s="10">
        <f t="shared" ref="AK3:BC3" si="1">AJ3+7</f>
        <v>43697</v>
      </c>
      <c r="AL3" s="10">
        <f t="shared" si="1"/>
        <v>43704</v>
      </c>
      <c r="AM3" s="10">
        <f t="shared" si="1"/>
        <v>43711</v>
      </c>
      <c r="AN3" s="10">
        <f t="shared" si="1"/>
        <v>43718</v>
      </c>
      <c r="AO3" s="10">
        <f t="shared" si="1"/>
        <v>43725</v>
      </c>
      <c r="AP3" s="10">
        <f t="shared" si="1"/>
        <v>43732</v>
      </c>
      <c r="AQ3" s="10">
        <f t="shared" si="1"/>
        <v>43739</v>
      </c>
      <c r="AR3" s="10">
        <f t="shared" si="1"/>
        <v>43746</v>
      </c>
      <c r="AS3" s="10">
        <f t="shared" si="1"/>
        <v>43753</v>
      </c>
      <c r="AT3" s="10">
        <f t="shared" si="1"/>
        <v>43760</v>
      </c>
      <c r="AU3" s="10">
        <f t="shared" si="1"/>
        <v>43767</v>
      </c>
      <c r="AV3" s="10">
        <f t="shared" si="1"/>
        <v>43774</v>
      </c>
      <c r="AW3" s="10">
        <f t="shared" si="1"/>
        <v>43781</v>
      </c>
      <c r="AX3" s="10">
        <f t="shared" si="1"/>
        <v>43788</v>
      </c>
      <c r="AY3" s="10">
        <f t="shared" si="1"/>
        <v>43795</v>
      </c>
      <c r="AZ3" s="10">
        <f t="shared" si="1"/>
        <v>43802</v>
      </c>
      <c r="BA3" s="10">
        <f t="shared" si="1"/>
        <v>43809</v>
      </c>
      <c r="BB3" s="10">
        <f t="shared" si="1"/>
        <v>43816</v>
      </c>
      <c r="BC3" s="10">
        <f t="shared" si="1"/>
        <v>43823</v>
      </c>
    </row>
    <row r="4" spans="1:70" s="1" customFormat="1" ht="15" customHeight="1" thickBot="1">
      <c r="D4" s="1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70" ht="24" customHeight="1" thickBot="1">
      <c r="B5" s="109" t="s">
        <v>5</v>
      </c>
      <c r="C5" s="110"/>
      <c r="D5" s="69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11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1">
        <v>31</v>
      </c>
      <c r="AI5" s="11">
        <v>32</v>
      </c>
      <c r="AJ5" s="11">
        <v>33</v>
      </c>
      <c r="AK5" s="11">
        <v>34</v>
      </c>
      <c r="AL5" s="11">
        <v>35</v>
      </c>
      <c r="AM5" s="11">
        <v>36</v>
      </c>
      <c r="AN5" s="11">
        <v>37</v>
      </c>
      <c r="AO5" s="11">
        <v>38</v>
      </c>
      <c r="AP5" s="11">
        <v>39</v>
      </c>
      <c r="AQ5" s="11">
        <v>40</v>
      </c>
      <c r="AR5" s="11">
        <v>41</v>
      </c>
      <c r="AS5" s="11">
        <v>42</v>
      </c>
      <c r="AT5" s="11">
        <v>43</v>
      </c>
      <c r="AU5" s="11">
        <v>44</v>
      </c>
      <c r="AV5" s="11">
        <v>45</v>
      </c>
      <c r="AW5" s="11">
        <v>46</v>
      </c>
      <c r="AX5" s="11">
        <v>47</v>
      </c>
      <c r="AY5" s="11">
        <v>48</v>
      </c>
      <c r="AZ5" s="11">
        <v>49</v>
      </c>
      <c r="BA5" s="11">
        <v>50</v>
      </c>
      <c r="BB5" s="11">
        <v>51</v>
      </c>
      <c r="BC5" s="12">
        <v>52</v>
      </c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s="9" customFormat="1" ht="34.5" customHeight="1" thickBot="1">
      <c r="A6" s="4"/>
      <c r="B6" s="91" t="s">
        <v>6</v>
      </c>
      <c r="C6" s="92"/>
      <c r="D6" s="70" t="s">
        <v>7</v>
      </c>
      <c r="E6" s="13" t="s">
        <v>7</v>
      </c>
      <c r="F6" s="14" t="s">
        <v>8</v>
      </c>
      <c r="G6" s="14" t="s">
        <v>8</v>
      </c>
      <c r="H6" s="14" t="s">
        <v>8</v>
      </c>
      <c r="I6" s="14" t="s">
        <v>8</v>
      </c>
      <c r="J6" s="14" t="s">
        <v>8</v>
      </c>
      <c r="K6" s="14" t="s">
        <v>8</v>
      </c>
      <c r="L6" s="15" t="s">
        <v>9</v>
      </c>
      <c r="M6" s="15" t="s">
        <v>9</v>
      </c>
      <c r="N6" s="15" t="s">
        <v>9</v>
      </c>
      <c r="O6" s="16" t="s">
        <v>10</v>
      </c>
      <c r="P6" s="16" t="s">
        <v>10</v>
      </c>
      <c r="Q6" s="16" t="s">
        <v>10</v>
      </c>
      <c r="R6" s="16" t="s">
        <v>10</v>
      </c>
      <c r="S6" s="16" t="s">
        <v>10</v>
      </c>
      <c r="T6" s="16" t="s">
        <v>10</v>
      </c>
      <c r="U6" s="16" t="s">
        <v>10</v>
      </c>
      <c r="V6" s="16" t="s">
        <v>10</v>
      </c>
      <c r="W6" s="16" t="s">
        <v>10</v>
      </c>
      <c r="X6" s="16" t="s">
        <v>10</v>
      </c>
      <c r="Y6" s="16" t="s">
        <v>10</v>
      </c>
      <c r="Z6" s="16" t="s">
        <v>10</v>
      </c>
      <c r="AA6" s="13" t="s">
        <v>7</v>
      </c>
      <c r="AB6" s="13" t="s">
        <v>7</v>
      </c>
      <c r="AC6" s="13" t="s">
        <v>7</v>
      </c>
      <c r="AD6" s="13" t="s">
        <v>7</v>
      </c>
      <c r="AE6" s="14" t="s">
        <v>8</v>
      </c>
      <c r="AF6" s="14" t="s">
        <v>8</v>
      </c>
      <c r="AG6" s="14" t="s">
        <v>8</v>
      </c>
      <c r="AH6" s="14" t="s">
        <v>8</v>
      </c>
      <c r="AI6" s="14" t="s">
        <v>8</v>
      </c>
      <c r="AJ6" s="14" t="s">
        <v>8</v>
      </c>
      <c r="AK6" s="15" t="s">
        <v>9</v>
      </c>
      <c r="AL6" s="15" t="s">
        <v>9</v>
      </c>
      <c r="AM6" s="15" t="s">
        <v>9</v>
      </c>
      <c r="AN6" s="15" t="s">
        <v>9</v>
      </c>
      <c r="AO6" s="15" t="s">
        <v>9</v>
      </c>
      <c r="AP6" s="15" t="s">
        <v>9</v>
      </c>
      <c r="AQ6" s="16" t="s">
        <v>10</v>
      </c>
      <c r="AR6" s="16" t="s">
        <v>10</v>
      </c>
      <c r="AS6" s="16" t="s">
        <v>10</v>
      </c>
      <c r="AT6" s="16" t="s">
        <v>10</v>
      </c>
      <c r="AU6" s="16" t="s">
        <v>10</v>
      </c>
      <c r="AV6" s="16" t="s">
        <v>10</v>
      </c>
      <c r="AW6" s="16" t="s">
        <v>10</v>
      </c>
      <c r="AX6" s="16" t="s">
        <v>10</v>
      </c>
      <c r="AY6" s="16" t="s">
        <v>10</v>
      </c>
      <c r="AZ6" s="13" t="s">
        <v>7</v>
      </c>
      <c r="BA6" s="13" t="s">
        <v>7</v>
      </c>
      <c r="BB6" s="13" t="s">
        <v>7</v>
      </c>
      <c r="BC6" s="71" t="s">
        <v>7</v>
      </c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30" customHeight="1" thickBot="1">
      <c r="B7" s="91" t="s">
        <v>11</v>
      </c>
      <c r="C7" s="92"/>
      <c r="D7" s="69">
        <v>80</v>
      </c>
      <c r="E7" s="11">
        <v>70</v>
      </c>
      <c r="F7" s="11">
        <v>60</v>
      </c>
      <c r="G7" s="11">
        <v>80</v>
      </c>
      <c r="H7" s="11">
        <v>70</v>
      </c>
      <c r="I7" s="11">
        <v>60</v>
      </c>
      <c r="J7" s="11">
        <v>80</v>
      </c>
      <c r="K7" s="11">
        <v>70</v>
      </c>
      <c r="L7" s="11">
        <v>60</v>
      </c>
      <c r="M7" s="11">
        <v>80</v>
      </c>
      <c r="N7" s="11">
        <v>70</v>
      </c>
      <c r="O7" s="11">
        <v>60</v>
      </c>
      <c r="P7" s="11">
        <v>80</v>
      </c>
      <c r="Q7" s="11">
        <v>70</v>
      </c>
      <c r="R7" s="11">
        <v>60</v>
      </c>
      <c r="S7" s="11">
        <v>80</v>
      </c>
      <c r="T7" s="11">
        <v>50</v>
      </c>
      <c r="U7" s="11">
        <v>30</v>
      </c>
      <c r="V7" s="11">
        <v>10</v>
      </c>
      <c r="W7" s="11">
        <v>10</v>
      </c>
      <c r="X7" s="11">
        <v>20</v>
      </c>
      <c r="Y7" s="11">
        <v>20</v>
      </c>
      <c r="Z7" s="11">
        <v>20</v>
      </c>
      <c r="AA7" s="11">
        <v>20</v>
      </c>
      <c r="AB7" s="11">
        <v>20</v>
      </c>
      <c r="AC7" s="11">
        <v>70</v>
      </c>
      <c r="AD7" s="11">
        <v>80</v>
      </c>
      <c r="AE7" s="11">
        <v>70</v>
      </c>
      <c r="AF7" s="11">
        <v>60</v>
      </c>
      <c r="AG7" s="11">
        <v>80</v>
      </c>
      <c r="AH7" s="11">
        <v>70</v>
      </c>
      <c r="AI7" s="11">
        <v>60</v>
      </c>
      <c r="AJ7" s="11">
        <v>80</v>
      </c>
      <c r="AK7" s="11">
        <v>70</v>
      </c>
      <c r="AL7" s="11">
        <v>60</v>
      </c>
      <c r="AM7" s="11">
        <v>80</v>
      </c>
      <c r="AN7" s="11">
        <v>90</v>
      </c>
      <c r="AO7" s="11">
        <v>80</v>
      </c>
      <c r="AP7" s="11">
        <v>70</v>
      </c>
      <c r="AQ7" s="11">
        <v>60</v>
      </c>
      <c r="AR7" s="11">
        <v>40</v>
      </c>
      <c r="AS7" s="11">
        <v>100</v>
      </c>
      <c r="AT7" s="11">
        <v>50</v>
      </c>
      <c r="AU7" s="11">
        <v>30</v>
      </c>
      <c r="AV7" s="11">
        <v>10</v>
      </c>
      <c r="AW7" s="11">
        <v>80</v>
      </c>
      <c r="AX7" s="11">
        <v>70</v>
      </c>
      <c r="AY7" s="11">
        <v>60</v>
      </c>
      <c r="AZ7" s="11">
        <v>60</v>
      </c>
      <c r="BA7" s="11">
        <v>10</v>
      </c>
      <c r="BB7" s="11">
        <v>10</v>
      </c>
      <c r="BC7" s="12">
        <v>10</v>
      </c>
      <c r="BD7" s="17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222.75" customHeight="1" thickBot="1">
      <c r="B8" s="97" t="s">
        <v>12</v>
      </c>
      <c r="C8" s="98"/>
      <c r="D8" s="18"/>
      <c r="E8" s="19"/>
      <c r="F8" s="19"/>
      <c r="G8" s="19"/>
      <c r="H8" s="19"/>
      <c r="I8" s="19">
        <v>22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20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s="21" customFormat="1" ht="6.95" customHeight="1" thickBot="1">
      <c r="B9" s="60"/>
      <c r="C9" s="60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</row>
    <row r="10" spans="1:70" ht="21.75" customHeight="1" thickBot="1">
      <c r="B10" s="91" t="s">
        <v>13</v>
      </c>
      <c r="C10" s="92"/>
      <c r="D10" s="64">
        <v>14</v>
      </c>
      <c r="E10" s="51">
        <v>14</v>
      </c>
      <c r="F10" s="51">
        <v>14</v>
      </c>
      <c r="G10" s="51">
        <v>14</v>
      </c>
      <c r="H10" s="51">
        <v>14</v>
      </c>
      <c r="I10" s="51">
        <v>14</v>
      </c>
      <c r="J10" s="51">
        <v>14</v>
      </c>
      <c r="K10" s="51">
        <v>14</v>
      </c>
      <c r="L10" s="51">
        <v>14</v>
      </c>
      <c r="M10" s="51">
        <v>15</v>
      </c>
      <c r="N10" s="51">
        <v>15</v>
      </c>
      <c r="O10" s="51">
        <v>15</v>
      </c>
      <c r="P10" s="51">
        <v>15</v>
      </c>
      <c r="Q10" s="51">
        <v>15</v>
      </c>
      <c r="R10" s="51">
        <v>17</v>
      </c>
      <c r="S10" s="51">
        <v>8</v>
      </c>
      <c r="T10" s="51">
        <v>6</v>
      </c>
      <c r="U10" s="51">
        <v>2</v>
      </c>
      <c r="V10" s="51">
        <v>2</v>
      </c>
      <c r="W10" s="51">
        <v>2</v>
      </c>
      <c r="X10" s="51">
        <v>3</v>
      </c>
      <c r="Y10" s="51">
        <v>3</v>
      </c>
      <c r="Z10" s="51">
        <v>3</v>
      </c>
      <c r="AA10" s="51">
        <v>3</v>
      </c>
      <c r="AB10" s="51">
        <v>3</v>
      </c>
      <c r="AC10" s="51">
        <v>14</v>
      </c>
      <c r="AD10" s="51">
        <v>14</v>
      </c>
      <c r="AE10" s="51">
        <v>14</v>
      </c>
      <c r="AF10" s="51">
        <v>14</v>
      </c>
      <c r="AG10" s="51">
        <v>14</v>
      </c>
      <c r="AH10" s="51">
        <v>14</v>
      </c>
      <c r="AI10" s="51">
        <v>14</v>
      </c>
      <c r="AJ10" s="51">
        <v>15</v>
      </c>
      <c r="AK10" s="51">
        <v>15</v>
      </c>
      <c r="AL10" s="51">
        <v>15</v>
      </c>
      <c r="AM10" s="51">
        <v>15</v>
      </c>
      <c r="AN10" s="51">
        <v>17</v>
      </c>
      <c r="AO10" s="51">
        <v>8</v>
      </c>
      <c r="AP10" s="51">
        <v>6</v>
      </c>
      <c r="AQ10" s="51">
        <v>2</v>
      </c>
      <c r="AR10" s="51">
        <v>2</v>
      </c>
      <c r="AS10" s="51">
        <v>2</v>
      </c>
      <c r="AT10" s="51">
        <v>15</v>
      </c>
      <c r="AU10" s="51">
        <v>15</v>
      </c>
      <c r="AV10" s="51">
        <v>15</v>
      </c>
      <c r="AW10" s="51">
        <v>14</v>
      </c>
      <c r="AX10" s="51">
        <v>14</v>
      </c>
      <c r="AY10" s="51">
        <v>14</v>
      </c>
      <c r="AZ10" s="51">
        <v>14</v>
      </c>
      <c r="BA10" s="51">
        <v>3</v>
      </c>
      <c r="BB10" s="51">
        <v>3</v>
      </c>
      <c r="BC10" s="51">
        <v>3</v>
      </c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21.75" customHeight="1" thickBot="1">
      <c r="B11" s="91" t="s">
        <v>14</v>
      </c>
      <c r="C11" s="92"/>
      <c r="D11" s="65">
        <v>22</v>
      </c>
      <c r="E11" s="52">
        <v>22</v>
      </c>
      <c r="F11" s="52">
        <v>22</v>
      </c>
      <c r="G11" s="52">
        <v>22</v>
      </c>
      <c r="H11" s="52">
        <v>22</v>
      </c>
      <c r="I11" s="52">
        <v>22</v>
      </c>
      <c r="J11" s="52">
        <v>22</v>
      </c>
      <c r="K11" s="52">
        <v>22</v>
      </c>
      <c r="L11" s="52">
        <v>22</v>
      </c>
      <c r="M11" s="52">
        <v>25</v>
      </c>
      <c r="N11" s="52">
        <v>25</v>
      </c>
      <c r="O11" s="52">
        <v>25</v>
      </c>
      <c r="P11" s="52">
        <v>25</v>
      </c>
      <c r="Q11" s="52">
        <v>25</v>
      </c>
      <c r="R11" s="52">
        <v>25</v>
      </c>
      <c r="S11" s="52">
        <v>12</v>
      </c>
      <c r="T11" s="52">
        <v>10</v>
      </c>
      <c r="U11" s="52">
        <v>3</v>
      </c>
      <c r="V11" s="52">
        <v>2</v>
      </c>
      <c r="W11" s="52">
        <v>2</v>
      </c>
      <c r="X11" s="52">
        <v>3</v>
      </c>
      <c r="Y11" s="52">
        <v>3</v>
      </c>
      <c r="Z11" s="52">
        <v>3</v>
      </c>
      <c r="AA11" s="52">
        <v>3</v>
      </c>
      <c r="AB11" s="52">
        <v>3</v>
      </c>
      <c r="AC11" s="52">
        <v>22</v>
      </c>
      <c r="AD11" s="52">
        <v>22</v>
      </c>
      <c r="AE11" s="52">
        <v>22</v>
      </c>
      <c r="AF11" s="52">
        <v>22</v>
      </c>
      <c r="AG11" s="52">
        <v>22</v>
      </c>
      <c r="AH11" s="52">
        <v>22</v>
      </c>
      <c r="AI11" s="52">
        <v>22</v>
      </c>
      <c r="AJ11" s="52">
        <v>25</v>
      </c>
      <c r="AK11" s="52">
        <v>25</v>
      </c>
      <c r="AL11" s="52">
        <v>25</v>
      </c>
      <c r="AM11" s="52">
        <v>25</v>
      </c>
      <c r="AN11" s="52">
        <v>25</v>
      </c>
      <c r="AO11" s="52">
        <v>12</v>
      </c>
      <c r="AP11" s="52">
        <v>10</v>
      </c>
      <c r="AQ11" s="52">
        <v>3</v>
      </c>
      <c r="AR11" s="52">
        <v>2</v>
      </c>
      <c r="AS11" s="52">
        <v>2</v>
      </c>
      <c r="AT11" s="52">
        <v>25</v>
      </c>
      <c r="AU11" s="52">
        <v>25</v>
      </c>
      <c r="AV11" s="52">
        <v>25</v>
      </c>
      <c r="AW11" s="52">
        <v>22</v>
      </c>
      <c r="AX11" s="52">
        <v>22</v>
      </c>
      <c r="AY11" s="52">
        <v>22</v>
      </c>
      <c r="AZ11" s="52">
        <v>22</v>
      </c>
      <c r="BA11" s="52">
        <v>3</v>
      </c>
      <c r="BB11" s="52">
        <v>3</v>
      </c>
      <c r="BC11" s="52">
        <v>3</v>
      </c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s="21" customFormat="1" ht="6.95" customHeight="1" thickBot="1">
      <c r="B12" s="60"/>
      <c r="C12" s="6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</row>
    <row r="13" spans="1:70" ht="21.75" customHeight="1" thickBot="1">
      <c r="B13" s="93" t="s">
        <v>15</v>
      </c>
      <c r="C13" s="94"/>
      <c r="D13" s="79"/>
      <c r="E13" s="79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79"/>
      <c r="AB13" s="79"/>
      <c r="AC13" s="79"/>
      <c r="AD13" s="79"/>
      <c r="AE13" s="79"/>
      <c r="AF13" s="79"/>
      <c r="AG13" s="79"/>
      <c r="AH13" s="79"/>
      <c r="AI13" s="40"/>
      <c r="AJ13" s="40"/>
      <c r="AK13" s="40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79"/>
      <c r="AX13" s="79"/>
      <c r="AY13" s="79"/>
      <c r="AZ13" s="79"/>
      <c r="BA13" s="79"/>
      <c r="BB13" s="79"/>
      <c r="BC13" s="79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21.75" customHeight="1" thickBot="1">
      <c r="B14" s="88" t="s">
        <v>16</v>
      </c>
      <c r="C14" s="89"/>
      <c r="D14" s="43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4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21.75" customHeight="1" thickBot="1">
      <c r="B15" s="91" t="s">
        <v>17</v>
      </c>
      <c r="C15" s="92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7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s="21" customFormat="1" ht="6.95" customHeight="1" thickBot="1">
      <c r="B16" s="61"/>
      <c r="C16" s="6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</row>
    <row r="17" spans="1:78" ht="21.75" customHeight="1" thickBot="1">
      <c r="B17" s="91" t="s">
        <v>18</v>
      </c>
      <c r="C17" s="92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72" t="s">
        <v>19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5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8" s="21" customFormat="1" ht="6.95" customHeight="1" thickBot="1">
      <c r="B18" s="61"/>
      <c r="C18" s="61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</row>
    <row r="19" spans="1:78" ht="86.25" customHeight="1" thickBot="1">
      <c r="A19" s="81"/>
      <c r="B19" s="102" t="s">
        <v>20</v>
      </c>
      <c r="C19" s="82"/>
      <c r="D19" s="103"/>
      <c r="E19" s="100"/>
      <c r="F19" s="100"/>
      <c r="G19" s="100"/>
      <c r="H19" s="90" t="s">
        <v>21</v>
      </c>
      <c r="I19" s="100"/>
      <c r="J19" s="99" t="s">
        <v>22</v>
      </c>
      <c r="K19" s="100"/>
      <c r="L19" s="105" t="s">
        <v>23</v>
      </c>
      <c r="M19" s="100"/>
      <c r="N19" s="106" t="s">
        <v>24</v>
      </c>
      <c r="O19" s="100"/>
      <c r="P19" s="104" t="s">
        <v>25</v>
      </c>
      <c r="Q19" s="100"/>
      <c r="R19" s="100"/>
      <c r="S19" s="99" t="s">
        <v>26</v>
      </c>
      <c r="T19" s="100"/>
      <c r="U19" s="100"/>
      <c r="V19" s="100"/>
      <c r="W19" s="105" t="s">
        <v>27</v>
      </c>
      <c r="X19" s="114" t="s">
        <v>28</v>
      </c>
      <c r="Y19" s="100"/>
      <c r="Z19" s="99" t="s">
        <v>29</v>
      </c>
      <c r="AA19" s="100"/>
      <c r="AB19" s="99" t="s">
        <v>30</v>
      </c>
      <c r="AC19" s="100"/>
      <c r="AD19" s="100"/>
      <c r="AE19" s="100"/>
      <c r="AF19" s="100"/>
      <c r="AG19" s="100"/>
      <c r="AH19" s="100"/>
      <c r="AI19" s="100"/>
      <c r="AJ19" s="100"/>
      <c r="AK19" s="108"/>
      <c r="AL19" s="100"/>
      <c r="AM19" s="105" t="s">
        <v>31</v>
      </c>
      <c r="AN19" s="114" t="s">
        <v>32</v>
      </c>
      <c r="AO19" s="99" t="s">
        <v>33</v>
      </c>
      <c r="AP19" s="100"/>
      <c r="AQ19" s="118" t="s">
        <v>34</v>
      </c>
      <c r="AR19" s="100"/>
      <c r="AS19" s="100"/>
      <c r="AT19" s="100"/>
      <c r="AU19" s="100"/>
      <c r="AV19" s="100"/>
      <c r="AW19" s="114" t="s">
        <v>35</v>
      </c>
      <c r="AX19" s="100"/>
      <c r="AY19" s="105" t="s">
        <v>36</v>
      </c>
      <c r="AZ19" s="100"/>
      <c r="BA19" s="100"/>
      <c r="BB19" s="108"/>
      <c r="BC19" s="115"/>
      <c r="BD19" s="81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</row>
    <row r="20" spans="1:78" ht="21.75" customHeight="1" thickBot="1">
      <c r="A20" s="81"/>
      <c r="B20" s="102"/>
      <c r="C20" s="84" t="s">
        <v>37</v>
      </c>
      <c r="D20" s="103"/>
      <c r="E20" s="100"/>
      <c r="F20" s="100"/>
      <c r="G20" s="100"/>
      <c r="H20" s="90"/>
      <c r="I20" s="100"/>
      <c r="J20" s="99"/>
      <c r="K20" s="100"/>
      <c r="L20" s="105"/>
      <c r="M20" s="100"/>
      <c r="N20" s="106"/>
      <c r="O20" s="100"/>
      <c r="P20" s="104"/>
      <c r="Q20" s="100"/>
      <c r="R20" s="100"/>
      <c r="S20" s="99"/>
      <c r="T20" s="100"/>
      <c r="U20" s="100"/>
      <c r="V20" s="100"/>
      <c r="W20" s="105"/>
      <c r="X20" s="104"/>
      <c r="Y20" s="100"/>
      <c r="Z20" s="99"/>
      <c r="AA20" s="100"/>
      <c r="AB20" s="99"/>
      <c r="AC20" s="100"/>
      <c r="AD20" s="100"/>
      <c r="AE20" s="100"/>
      <c r="AF20" s="100"/>
      <c r="AG20" s="100"/>
      <c r="AH20" s="100"/>
      <c r="AI20" s="100"/>
      <c r="AJ20" s="100"/>
      <c r="AK20" s="108"/>
      <c r="AL20" s="100"/>
      <c r="AM20" s="105"/>
      <c r="AN20" s="114"/>
      <c r="AO20" s="99"/>
      <c r="AP20" s="100"/>
      <c r="AQ20" s="118"/>
      <c r="AR20" s="100"/>
      <c r="AS20" s="100"/>
      <c r="AT20" s="100"/>
      <c r="AU20" s="100"/>
      <c r="AV20" s="100"/>
      <c r="AW20" s="114"/>
      <c r="AX20" s="100"/>
      <c r="AY20" s="105"/>
      <c r="AZ20" s="100"/>
      <c r="BA20" s="100"/>
      <c r="BB20" s="108"/>
      <c r="BC20" s="115"/>
      <c r="BD20" s="85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</row>
    <row r="21" spans="1:78" ht="21.75" customHeight="1" thickBot="1">
      <c r="A21" s="81"/>
      <c r="B21" s="102"/>
      <c r="C21" s="86" t="s">
        <v>38</v>
      </c>
      <c r="D21" s="103"/>
      <c r="E21" s="100"/>
      <c r="F21" s="100"/>
      <c r="G21" s="100"/>
      <c r="H21" s="90"/>
      <c r="I21" s="100"/>
      <c r="J21" s="99"/>
      <c r="K21" s="100"/>
      <c r="L21" s="105"/>
      <c r="M21" s="100"/>
      <c r="N21" s="106"/>
      <c r="O21" s="100"/>
      <c r="P21" s="104"/>
      <c r="Q21" s="100"/>
      <c r="R21" s="100"/>
      <c r="S21" s="99"/>
      <c r="T21" s="100"/>
      <c r="U21" s="100"/>
      <c r="V21" s="100"/>
      <c r="W21" s="105"/>
      <c r="X21" s="104"/>
      <c r="Y21" s="100"/>
      <c r="Z21" s="99"/>
      <c r="AA21" s="100"/>
      <c r="AB21" s="99"/>
      <c r="AC21" s="100"/>
      <c r="AD21" s="100"/>
      <c r="AE21" s="100"/>
      <c r="AF21" s="100"/>
      <c r="AG21" s="100"/>
      <c r="AH21" s="100"/>
      <c r="AI21" s="100"/>
      <c r="AJ21" s="100"/>
      <c r="AK21" s="108"/>
      <c r="AL21" s="100"/>
      <c r="AM21" s="105"/>
      <c r="AN21" s="114"/>
      <c r="AO21" s="99"/>
      <c r="AP21" s="100"/>
      <c r="AQ21" s="118"/>
      <c r="AR21" s="100"/>
      <c r="AS21" s="100"/>
      <c r="AT21" s="100"/>
      <c r="AU21" s="100"/>
      <c r="AV21" s="100"/>
      <c r="AW21" s="114"/>
      <c r="AX21" s="100"/>
      <c r="AY21" s="105"/>
      <c r="AZ21" s="100"/>
      <c r="BA21" s="100"/>
      <c r="BB21" s="108"/>
      <c r="BC21" s="115"/>
      <c r="BD21" s="81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</row>
    <row r="22" spans="1:78" ht="27" customHeight="1" thickBot="1">
      <c r="A22" s="81"/>
      <c r="B22" s="102"/>
      <c r="C22" s="87" t="s">
        <v>39</v>
      </c>
      <c r="D22" s="103"/>
      <c r="E22" s="100"/>
      <c r="F22" s="100"/>
      <c r="G22" s="100"/>
      <c r="H22" s="90"/>
      <c r="I22" s="100"/>
      <c r="J22" s="99"/>
      <c r="K22" s="100"/>
      <c r="L22" s="105"/>
      <c r="M22" s="100"/>
      <c r="N22" s="106"/>
      <c r="O22" s="100"/>
      <c r="P22" s="104"/>
      <c r="Q22" s="100"/>
      <c r="R22" s="100"/>
      <c r="S22" s="99"/>
      <c r="T22" s="100"/>
      <c r="U22" s="100"/>
      <c r="V22" s="100"/>
      <c r="W22" s="105"/>
      <c r="X22" s="104"/>
      <c r="Y22" s="100"/>
      <c r="Z22" s="99"/>
      <c r="AA22" s="100"/>
      <c r="AB22" s="99"/>
      <c r="AC22" s="100"/>
      <c r="AD22" s="100"/>
      <c r="AE22" s="100"/>
      <c r="AF22" s="100"/>
      <c r="AG22" s="100"/>
      <c r="AH22" s="100"/>
      <c r="AI22" s="100"/>
      <c r="AJ22" s="100"/>
      <c r="AK22" s="108"/>
      <c r="AL22" s="100"/>
      <c r="AM22" s="105"/>
      <c r="AN22" s="114"/>
      <c r="AO22" s="99"/>
      <c r="AP22" s="100"/>
      <c r="AQ22" s="118"/>
      <c r="AR22" s="100"/>
      <c r="AS22" s="100"/>
      <c r="AT22" s="100"/>
      <c r="AU22" s="100"/>
      <c r="AV22" s="100"/>
      <c r="AW22" s="114"/>
      <c r="AX22" s="100"/>
      <c r="AY22" s="105"/>
      <c r="AZ22" s="100"/>
      <c r="BA22" s="100"/>
      <c r="BB22" s="108"/>
      <c r="BC22" s="115"/>
      <c r="BD22" s="81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</row>
    <row r="23" spans="1:78" s="21" customFormat="1" ht="6.95" customHeight="1">
      <c r="B23" s="62"/>
      <c r="C23" s="62"/>
    </row>
    <row r="24" spans="1:78" ht="60" customHeight="1" thickBot="1">
      <c r="B24" s="95" t="s">
        <v>40</v>
      </c>
      <c r="C24" s="96"/>
      <c r="D24" s="27"/>
      <c r="E24" s="28"/>
      <c r="F24" s="28"/>
      <c r="G24" s="28"/>
      <c r="H24" s="28" t="s">
        <v>41</v>
      </c>
      <c r="I24" s="28"/>
      <c r="J24" s="28" t="s">
        <v>41</v>
      </c>
      <c r="K24" s="28"/>
      <c r="L24" s="28" t="s">
        <v>41</v>
      </c>
      <c r="M24" s="57"/>
      <c r="N24" s="28" t="s">
        <v>42</v>
      </c>
      <c r="O24" s="28"/>
      <c r="P24" s="28" t="s">
        <v>43</v>
      </c>
      <c r="Q24" s="28"/>
      <c r="R24" s="28"/>
      <c r="S24" s="28" t="s">
        <v>41</v>
      </c>
      <c r="T24" s="28"/>
      <c r="U24" s="28"/>
      <c r="V24" s="28"/>
      <c r="W24" s="28" t="s">
        <v>41</v>
      </c>
      <c r="X24" s="28" t="s">
        <v>42</v>
      </c>
      <c r="Y24" s="28"/>
      <c r="Z24" s="28" t="s">
        <v>41</v>
      </c>
      <c r="AA24" s="28"/>
      <c r="AB24" s="28" t="s">
        <v>41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 t="s">
        <v>44</v>
      </c>
      <c r="AN24" s="28" t="s">
        <v>42</v>
      </c>
      <c r="AO24" s="28" t="s">
        <v>44</v>
      </c>
      <c r="AP24" s="28"/>
      <c r="AQ24" s="28" t="s">
        <v>44</v>
      </c>
      <c r="AR24" s="28"/>
      <c r="AS24" s="28"/>
      <c r="AT24" s="28"/>
      <c r="AU24" s="28"/>
      <c r="AV24" s="28"/>
      <c r="AW24" s="28" t="s">
        <v>42</v>
      </c>
      <c r="AX24" s="28"/>
      <c r="AY24" s="28" t="s">
        <v>45</v>
      </c>
      <c r="AZ24" s="28"/>
      <c r="BA24" s="28"/>
      <c r="BB24" s="28"/>
      <c r="BC24" s="29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8" s="21" customFormat="1" ht="6.95" customHeight="1" thickBot="1">
      <c r="B25" s="62"/>
      <c r="C25" s="62"/>
    </row>
    <row r="26" spans="1:78" ht="48.95" customHeight="1" thickBot="1">
      <c r="B26" s="73" t="s">
        <v>46</v>
      </c>
      <c r="C26" s="74" t="s">
        <v>47</v>
      </c>
      <c r="D26" s="76">
        <v>1</v>
      </c>
      <c r="E26" s="77" t="s">
        <v>48</v>
      </c>
      <c r="F26" s="77" t="s">
        <v>48</v>
      </c>
      <c r="G26" s="78">
        <v>3</v>
      </c>
      <c r="H26" s="78">
        <v>3</v>
      </c>
      <c r="I26" s="78">
        <v>3</v>
      </c>
      <c r="J26" s="78">
        <v>3</v>
      </c>
      <c r="K26" s="78">
        <v>3</v>
      </c>
      <c r="L26" s="80">
        <v>1</v>
      </c>
      <c r="M26" s="80">
        <v>1</v>
      </c>
      <c r="N26" s="78">
        <v>3</v>
      </c>
      <c r="O26" s="78">
        <v>3</v>
      </c>
      <c r="P26" s="78">
        <v>3</v>
      </c>
      <c r="Q26" s="80">
        <v>1</v>
      </c>
      <c r="R26" s="80">
        <v>1</v>
      </c>
      <c r="S26" s="78">
        <v>3</v>
      </c>
      <c r="T26" s="78">
        <v>3</v>
      </c>
      <c r="U26" s="78">
        <v>3</v>
      </c>
      <c r="V26" s="78">
        <v>3</v>
      </c>
      <c r="W26" s="80">
        <v>1</v>
      </c>
      <c r="X26" s="80">
        <v>1</v>
      </c>
      <c r="Y26" s="78">
        <v>3</v>
      </c>
      <c r="Z26" s="78">
        <v>3</v>
      </c>
      <c r="AA26" s="80">
        <v>1</v>
      </c>
      <c r="AB26" s="80">
        <v>1</v>
      </c>
      <c r="AC26" s="80">
        <v>1</v>
      </c>
      <c r="AD26" s="80">
        <v>1</v>
      </c>
      <c r="AE26" s="80">
        <v>1</v>
      </c>
      <c r="AF26" s="80">
        <v>1</v>
      </c>
      <c r="AG26" s="80">
        <v>1</v>
      </c>
      <c r="AH26" s="80">
        <v>1</v>
      </c>
      <c r="AI26" s="80">
        <v>1</v>
      </c>
      <c r="AJ26" s="77" t="s">
        <v>48</v>
      </c>
      <c r="AK26" s="77" t="s">
        <v>48</v>
      </c>
      <c r="AL26" s="77" t="s">
        <v>48</v>
      </c>
      <c r="AM26" s="78">
        <v>3</v>
      </c>
      <c r="AN26" s="78">
        <v>3</v>
      </c>
      <c r="AO26" s="78">
        <v>3</v>
      </c>
      <c r="AP26" s="78">
        <v>3</v>
      </c>
      <c r="AQ26" s="78">
        <v>3</v>
      </c>
      <c r="AR26" s="80">
        <v>1</v>
      </c>
      <c r="AS26" s="80">
        <v>1</v>
      </c>
      <c r="AT26" s="80">
        <v>1</v>
      </c>
      <c r="AU26" s="78">
        <v>3</v>
      </c>
      <c r="AV26" s="78">
        <v>3</v>
      </c>
      <c r="AW26" s="78">
        <v>3</v>
      </c>
      <c r="AX26" s="78">
        <v>3</v>
      </c>
      <c r="AY26" s="78">
        <v>3</v>
      </c>
      <c r="AZ26" s="80">
        <v>1</v>
      </c>
      <c r="BA26" s="80">
        <v>1</v>
      </c>
      <c r="BB26" s="80">
        <v>1</v>
      </c>
      <c r="BC26" s="80">
        <v>1</v>
      </c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8" s="21" customFormat="1" ht="6.95" customHeight="1" thickBot="1">
      <c r="B27" s="62"/>
      <c r="C27" s="62"/>
    </row>
    <row r="28" spans="1:78" ht="30" customHeight="1" thickBot="1">
      <c r="B28" s="116" t="s">
        <v>49</v>
      </c>
      <c r="C28" s="117"/>
      <c r="D28" s="6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31"/>
      <c r="AF28" s="31"/>
      <c r="AG28" s="31"/>
      <c r="AH28" s="31"/>
      <c r="AI28" s="31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24"/>
      <c r="BB28" s="24"/>
      <c r="BC28" s="25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8" s="21" customFormat="1" ht="6.95" customHeight="1" thickBot="1">
      <c r="B29" s="62" t="s">
        <v>50</v>
      </c>
      <c r="C29" s="62"/>
      <c r="H29" s="53"/>
      <c r="J29" s="53"/>
      <c r="AT29" s="53"/>
    </row>
    <row r="30" spans="1:78" ht="30" customHeight="1" thickBot="1">
      <c r="B30" s="116" t="s">
        <v>51</v>
      </c>
      <c r="C30" s="117"/>
      <c r="D30" s="49"/>
      <c r="E30" s="49"/>
      <c r="F30" s="49" t="s">
        <v>52</v>
      </c>
      <c r="G30" s="49" t="s">
        <v>52</v>
      </c>
      <c r="H30" s="49"/>
      <c r="I30" s="49" t="s">
        <v>52</v>
      </c>
      <c r="J30" s="49" t="s">
        <v>52</v>
      </c>
      <c r="K30" s="49"/>
      <c r="L30" s="49" t="s">
        <v>52</v>
      </c>
      <c r="M30" s="49"/>
      <c r="N30" s="49" t="s">
        <v>52</v>
      </c>
      <c r="O30" s="49"/>
      <c r="P30" s="49"/>
      <c r="Q30" s="49" t="s">
        <v>52</v>
      </c>
      <c r="R30" s="49"/>
      <c r="S30" s="49"/>
      <c r="T30" s="49"/>
      <c r="U30" s="49"/>
      <c r="V30" s="49"/>
      <c r="W30" s="49" t="s">
        <v>52</v>
      </c>
      <c r="X30" s="49" t="s">
        <v>52</v>
      </c>
      <c r="Y30" s="49" t="s">
        <v>52</v>
      </c>
      <c r="Z30" s="49" t="s">
        <v>52</v>
      </c>
      <c r="AA30" s="49" t="s">
        <v>52</v>
      </c>
      <c r="AB30" s="49" t="s">
        <v>52</v>
      </c>
      <c r="AC30" s="31"/>
      <c r="AD30" s="31"/>
      <c r="AE30" s="31"/>
      <c r="AF30" s="31"/>
      <c r="AG30" s="31"/>
      <c r="AH30" s="31"/>
      <c r="AI30" s="31"/>
      <c r="AJ30" s="49"/>
      <c r="AK30" s="49" t="s">
        <v>52</v>
      </c>
      <c r="AL30" s="49" t="s">
        <v>52</v>
      </c>
      <c r="AM30" s="49" t="s">
        <v>52</v>
      </c>
      <c r="AN30" s="49" t="s">
        <v>52</v>
      </c>
      <c r="AO30" s="49" t="s">
        <v>52</v>
      </c>
      <c r="AP30" s="49" t="s">
        <v>52</v>
      </c>
      <c r="AQ30" s="49" t="s">
        <v>52</v>
      </c>
      <c r="AR30" s="49"/>
      <c r="AS30" s="49"/>
      <c r="AT30" s="49" t="s">
        <v>52</v>
      </c>
      <c r="AU30" s="49" t="s">
        <v>52</v>
      </c>
      <c r="AV30" s="49" t="s">
        <v>52</v>
      </c>
      <c r="AW30" s="49" t="s">
        <v>52</v>
      </c>
      <c r="AX30" s="49" t="s">
        <v>52</v>
      </c>
      <c r="AY30" s="31"/>
      <c r="AZ30" s="24"/>
      <c r="BA30" s="31"/>
      <c r="BB30" s="31"/>
      <c r="BC30" s="33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8" s="21" customFormat="1" ht="6.95" customHeight="1" thickBot="1">
      <c r="B31" s="62"/>
      <c r="C31" s="62"/>
    </row>
    <row r="32" spans="1:78" ht="30" customHeight="1" thickBot="1">
      <c r="B32" s="93" t="s">
        <v>53</v>
      </c>
      <c r="C32" s="101"/>
      <c r="D32" s="49" t="s">
        <v>54</v>
      </c>
      <c r="E32" s="49" t="s">
        <v>54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49" t="s">
        <v>54</v>
      </c>
      <c r="AD32" s="49" t="s">
        <v>54</v>
      </c>
      <c r="AE32" s="49" t="s">
        <v>55</v>
      </c>
      <c r="AF32" s="49" t="s">
        <v>55</v>
      </c>
      <c r="AG32" s="49" t="s">
        <v>56</v>
      </c>
      <c r="AH32" s="49" t="s">
        <v>56</v>
      </c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66" t="s">
        <v>57</v>
      </c>
      <c r="BA32" s="66" t="s">
        <v>57</v>
      </c>
      <c r="BB32" s="49" t="s">
        <v>58</v>
      </c>
      <c r="BC32" s="49" t="s">
        <v>58</v>
      </c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21" customFormat="1" ht="6.95" customHeight="1" thickBot="1">
      <c r="B33" s="62"/>
      <c r="C33" s="62"/>
      <c r="H33" s="53"/>
      <c r="J33" s="53"/>
      <c r="AT33" s="53"/>
    </row>
    <row r="34" spans="1:70" ht="30" customHeight="1" thickBot="1">
      <c r="B34" s="93" t="s">
        <v>59</v>
      </c>
      <c r="C34" s="101"/>
      <c r="D34" s="31"/>
      <c r="E34" s="31"/>
      <c r="F34" s="49" t="s">
        <v>60</v>
      </c>
      <c r="G34" s="49" t="s">
        <v>60</v>
      </c>
      <c r="H34" s="49" t="s">
        <v>61</v>
      </c>
      <c r="I34" s="49" t="s">
        <v>61</v>
      </c>
      <c r="J34" s="49" t="s">
        <v>62</v>
      </c>
      <c r="K34" s="49" t="s">
        <v>62</v>
      </c>
      <c r="L34" s="49" t="s">
        <v>63</v>
      </c>
      <c r="M34" s="49" t="s">
        <v>63</v>
      </c>
      <c r="N34" s="49" t="s">
        <v>64</v>
      </c>
      <c r="O34" s="49" t="s">
        <v>64</v>
      </c>
      <c r="P34" s="31"/>
      <c r="Q34" s="31"/>
      <c r="R34" s="31"/>
      <c r="S34" s="31"/>
      <c r="T34" s="49" t="s">
        <v>61</v>
      </c>
      <c r="U34" s="49" t="s">
        <v>62</v>
      </c>
      <c r="V34" s="49" t="s">
        <v>62</v>
      </c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49" t="s">
        <v>64</v>
      </c>
      <c r="AJ34" s="49" t="s">
        <v>64</v>
      </c>
      <c r="AK34" s="49" t="s">
        <v>60</v>
      </c>
      <c r="AL34" s="49" t="s">
        <v>60</v>
      </c>
      <c r="AM34" s="31"/>
      <c r="AN34" s="31"/>
      <c r="AO34" s="31"/>
      <c r="AP34" s="31"/>
      <c r="AQ34" s="31"/>
      <c r="AR34" s="49" t="s">
        <v>61</v>
      </c>
      <c r="AS34" s="49" t="s">
        <v>61</v>
      </c>
      <c r="AT34" s="49" t="s">
        <v>62</v>
      </c>
      <c r="AU34" s="49" t="s">
        <v>62</v>
      </c>
      <c r="AV34" s="49" t="s">
        <v>63</v>
      </c>
      <c r="AW34" s="49" t="s">
        <v>63</v>
      </c>
      <c r="AX34" s="49" t="s">
        <v>63</v>
      </c>
      <c r="AY34" s="31"/>
      <c r="AZ34" s="31"/>
      <c r="BA34" s="31"/>
      <c r="BB34" s="31"/>
      <c r="BC34" s="33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21" customFormat="1" ht="6.95" customHeight="1" thickBot="1">
      <c r="B35" s="62"/>
      <c r="C35" s="62"/>
      <c r="H35" s="53"/>
      <c r="J35" s="53"/>
      <c r="AT35" s="53"/>
    </row>
    <row r="36" spans="1:70" ht="30" customHeight="1" thickBot="1">
      <c r="B36" s="93" t="s">
        <v>65</v>
      </c>
      <c r="C36" s="101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49" t="s">
        <v>66</v>
      </c>
      <c r="X36" s="49" t="s">
        <v>66</v>
      </c>
      <c r="Y36" s="49" t="s">
        <v>66</v>
      </c>
      <c r="Z36" s="49" t="s">
        <v>66</v>
      </c>
      <c r="AA36" s="49" t="s">
        <v>66</v>
      </c>
      <c r="AB36" s="49" t="s">
        <v>66</v>
      </c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24"/>
      <c r="AR36" s="24"/>
      <c r="AS36" s="24"/>
      <c r="AT36" s="24"/>
      <c r="AU36" s="24"/>
      <c r="AV36" s="31"/>
      <c r="AW36" s="31"/>
      <c r="AX36" s="31"/>
      <c r="AY36" s="31"/>
      <c r="AZ36" s="31"/>
      <c r="BA36" s="49" t="s">
        <v>66</v>
      </c>
      <c r="BB36" s="49" t="s">
        <v>66</v>
      </c>
      <c r="BC36" s="67" t="s">
        <v>66</v>
      </c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s="21" customFormat="1" ht="6.95" customHeight="1" thickBot="1">
      <c r="B37" s="62"/>
      <c r="C37" s="62"/>
      <c r="H37" s="53"/>
      <c r="J37" s="53"/>
      <c r="AT37" s="53"/>
    </row>
    <row r="38" spans="1:70" ht="48" customHeight="1" thickBot="1">
      <c r="B38" s="93" t="s">
        <v>67</v>
      </c>
      <c r="C38" s="94"/>
      <c r="D38" s="30"/>
      <c r="E38" s="31"/>
      <c r="F38" s="31"/>
      <c r="G38" s="50" t="s">
        <v>68</v>
      </c>
      <c r="H38" s="50" t="s">
        <v>68</v>
      </c>
      <c r="I38" s="50" t="s">
        <v>68</v>
      </c>
      <c r="J38" s="24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9"/>
      <c r="X38" s="39"/>
      <c r="Y38" s="39"/>
      <c r="Z38" s="31"/>
      <c r="AA38" s="31"/>
      <c r="AB38" s="31"/>
      <c r="AC38" s="31"/>
      <c r="AD38" s="50" t="s">
        <v>68</v>
      </c>
      <c r="AE38" s="50" t="s">
        <v>68</v>
      </c>
      <c r="AF38" s="50" t="s">
        <v>68</v>
      </c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24"/>
      <c r="AS38" s="31"/>
      <c r="AT38" s="24"/>
      <c r="AU38" s="24"/>
      <c r="AV38" s="31"/>
      <c r="AW38" s="31"/>
      <c r="AX38" s="31"/>
      <c r="AY38" s="24"/>
      <c r="AZ38" s="24"/>
      <c r="BA38" s="24"/>
      <c r="BB38" s="24"/>
      <c r="BC38" s="24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21" customFormat="1" ht="6.95" customHeight="1" thickBot="1">
      <c r="B39" s="62"/>
      <c r="C39" s="62"/>
      <c r="H39" s="53"/>
      <c r="J39" s="53"/>
      <c r="AT39" s="53"/>
    </row>
    <row r="40" spans="1:70" ht="30" customHeight="1" thickBot="1">
      <c r="B40" s="93" t="s">
        <v>69</v>
      </c>
      <c r="C40" s="101"/>
      <c r="D40" s="68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48"/>
      <c r="R40" s="48"/>
      <c r="S40" s="48"/>
      <c r="T40" s="48"/>
      <c r="U40" s="48"/>
      <c r="V40" s="48"/>
      <c r="W40" s="56"/>
      <c r="X40" s="56"/>
      <c r="Y40" s="56"/>
      <c r="Z40" s="56"/>
      <c r="AA40" s="56"/>
      <c r="AB40" s="56"/>
      <c r="AC40" s="48"/>
      <c r="AD40" s="48"/>
      <c r="AE40" s="48"/>
      <c r="AF40" s="48"/>
      <c r="AG40" s="48"/>
      <c r="AH40" s="48"/>
      <c r="AI40" s="56"/>
      <c r="AJ40" s="56"/>
      <c r="AK40" s="56"/>
      <c r="AL40" s="56"/>
      <c r="AM40" s="56"/>
      <c r="AN40" s="56"/>
      <c r="AO40" s="56"/>
      <c r="AP40" s="56"/>
      <c r="AQ40" s="56"/>
      <c r="AR40" s="48"/>
      <c r="AS40" s="48"/>
      <c r="AT40" s="48"/>
      <c r="AU40" s="48"/>
      <c r="AV40" s="56"/>
      <c r="AW40" s="56"/>
      <c r="AX40" s="56"/>
      <c r="AY40" s="56"/>
      <c r="AZ40" s="48"/>
      <c r="BA40" s="48"/>
      <c r="BB40" s="48"/>
      <c r="BC40" s="54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s="21" customFormat="1" ht="6.95" customHeight="1" thickBot="1">
      <c r="B41" s="62"/>
      <c r="C41" s="62"/>
      <c r="H41" s="53"/>
      <c r="J41" s="53"/>
      <c r="AT41" s="53"/>
    </row>
    <row r="42" spans="1:70" ht="30" customHeight="1" thickBot="1">
      <c r="B42" s="93" t="s">
        <v>70</v>
      </c>
      <c r="C42" s="101"/>
      <c r="D42" s="48"/>
      <c r="E42" s="48"/>
      <c r="F42" s="48"/>
      <c r="G42" s="48"/>
      <c r="H42" s="48"/>
      <c r="I42" s="48"/>
      <c r="J42" s="48"/>
      <c r="K42" s="48"/>
      <c r="L42" s="48"/>
      <c r="M42" s="75"/>
      <c r="N42" s="75"/>
      <c r="O42" s="75"/>
      <c r="P42" s="75"/>
      <c r="Q42" s="75"/>
      <c r="R42" s="75"/>
      <c r="S42" s="75"/>
      <c r="T42" s="48"/>
      <c r="U42" s="48"/>
      <c r="V42" s="48"/>
      <c r="W42" s="75"/>
      <c r="X42" s="75"/>
      <c r="Y42" s="75"/>
      <c r="Z42" s="75"/>
      <c r="AA42" s="75"/>
      <c r="AB42" s="75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59"/>
      <c r="AN42" s="59"/>
      <c r="AO42" s="59"/>
      <c r="AP42" s="59"/>
      <c r="AQ42" s="59"/>
      <c r="AR42" s="59"/>
      <c r="AS42" s="48"/>
      <c r="AT42" s="48"/>
      <c r="AU42" s="48"/>
      <c r="AV42" s="48"/>
      <c r="AW42" s="75"/>
      <c r="AX42" s="75"/>
      <c r="AY42" s="75"/>
      <c r="AZ42" s="75"/>
      <c r="BA42" s="48"/>
      <c r="BB42" s="48"/>
      <c r="BC42" s="48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s="21" customFormat="1" ht="6.95" customHeight="1" thickBot="1">
      <c r="A43" s="55"/>
      <c r="B43" s="63"/>
      <c r="C43" s="63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</row>
    <row r="44" spans="1:70" ht="53.1" customHeight="1" thickBot="1">
      <c r="B44" s="93" t="s">
        <v>71</v>
      </c>
      <c r="C44" s="94"/>
      <c r="D44" s="48"/>
      <c r="E44" s="48"/>
      <c r="F44" s="48"/>
      <c r="G44" s="32" t="s">
        <v>72</v>
      </c>
      <c r="H44" s="31"/>
      <c r="I44" s="32" t="s">
        <v>73</v>
      </c>
      <c r="J44" s="31"/>
      <c r="K44" s="31"/>
      <c r="L44" s="31"/>
      <c r="M44" s="32" t="s">
        <v>74</v>
      </c>
      <c r="N44" s="31" t="s">
        <v>75</v>
      </c>
      <c r="O44" s="31" t="s">
        <v>75</v>
      </c>
      <c r="P44" s="31" t="s">
        <v>75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2" t="s">
        <v>72</v>
      </c>
      <c r="AI44" s="31"/>
      <c r="AJ44" s="32" t="s">
        <v>73</v>
      </c>
      <c r="AK44" s="31"/>
      <c r="AL44" s="31"/>
      <c r="AM44" s="31"/>
      <c r="AN44" s="32" t="s">
        <v>74</v>
      </c>
      <c r="AO44" s="48" t="s">
        <v>75</v>
      </c>
      <c r="AP44" s="31" t="s">
        <v>75</v>
      </c>
      <c r="AQ44" s="31" t="s">
        <v>75</v>
      </c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48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1" customFormat="1" ht="6.95" customHeight="1">
      <c r="AW45" s="34"/>
    </row>
    <row r="46" spans="1:70" s="35" customFormat="1" ht="21.75" customHeight="1"/>
    <row r="47" spans="1:70" s="1" customFormat="1" ht="21.75" customHeight="1"/>
    <row r="48" spans="1:70" ht="21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2:65" ht="21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2:65" ht="21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2:65" ht="21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2:65" ht="21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2:65" ht="21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2:65" ht="21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2:65" ht="21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2:65" ht="21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2:65" ht="21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2:65" ht="21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2:6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2:6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2:6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</row>
    <row r="62" spans="2:6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2:6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2:6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2:6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2:6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2:6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</row>
    <row r="68" spans="2:6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2:6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2:6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</row>
    <row r="71" spans="2:6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2:6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</row>
    <row r="73" spans="2:6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2:6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2:65">
      <c r="B75" s="1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2:65">
      <c r="B76" s="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2:65">
      <c r="B77" s="1"/>
      <c r="C77" s="36"/>
      <c r="D77" s="35" t="e">
        <f t="shared" ref="D77:AI77" si="2">IF(D19="",#N/A,1.5)</f>
        <v>#N/A</v>
      </c>
      <c r="E77" s="35" t="e">
        <f t="shared" si="2"/>
        <v>#N/A</v>
      </c>
      <c r="F77" s="35" t="e">
        <f t="shared" si="2"/>
        <v>#N/A</v>
      </c>
      <c r="G77" s="35" t="e">
        <f t="shared" si="2"/>
        <v>#N/A</v>
      </c>
      <c r="H77" s="35">
        <f t="shared" si="2"/>
        <v>1.5</v>
      </c>
      <c r="I77" s="35" t="e">
        <f t="shared" si="2"/>
        <v>#N/A</v>
      </c>
      <c r="J77" s="35">
        <f t="shared" si="2"/>
        <v>1.5</v>
      </c>
      <c r="K77" s="35" t="e">
        <f t="shared" si="2"/>
        <v>#N/A</v>
      </c>
      <c r="L77" s="35">
        <f t="shared" si="2"/>
        <v>1.5</v>
      </c>
      <c r="M77" s="35" t="e">
        <f>IF(#REF!="",#N/A,1.5)</f>
        <v>#REF!</v>
      </c>
      <c r="N77" s="35">
        <f t="shared" si="2"/>
        <v>1.5</v>
      </c>
      <c r="O77" s="35" t="e">
        <f t="shared" si="2"/>
        <v>#N/A</v>
      </c>
      <c r="P77" s="35">
        <f t="shared" si="2"/>
        <v>1.5</v>
      </c>
      <c r="Q77" s="35" t="e">
        <f t="shared" si="2"/>
        <v>#N/A</v>
      </c>
      <c r="R77" s="35" t="e">
        <f t="shared" si="2"/>
        <v>#N/A</v>
      </c>
      <c r="S77" s="35">
        <f t="shared" si="2"/>
        <v>1.5</v>
      </c>
      <c r="T77" s="35" t="e">
        <f t="shared" si="2"/>
        <v>#N/A</v>
      </c>
      <c r="U77" s="35" t="e">
        <f t="shared" si="2"/>
        <v>#N/A</v>
      </c>
      <c r="V77" s="35" t="e">
        <f t="shared" si="2"/>
        <v>#N/A</v>
      </c>
      <c r="W77" s="35">
        <f t="shared" si="2"/>
        <v>1.5</v>
      </c>
      <c r="X77" s="35">
        <f t="shared" si="2"/>
        <v>1.5</v>
      </c>
      <c r="Y77" s="35" t="e">
        <f t="shared" si="2"/>
        <v>#N/A</v>
      </c>
      <c r="Z77" s="35">
        <f t="shared" si="2"/>
        <v>1.5</v>
      </c>
      <c r="AA77" s="35" t="e">
        <f t="shared" si="2"/>
        <v>#N/A</v>
      </c>
      <c r="AB77" s="35">
        <f t="shared" si="2"/>
        <v>1.5</v>
      </c>
      <c r="AC77" s="35" t="e">
        <f t="shared" si="2"/>
        <v>#N/A</v>
      </c>
      <c r="AD77" s="35" t="e">
        <f t="shared" si="2"/>
        <v>#N/A</v>
      </c>
      <c r="AE77" s="35" t="e">
        <f t="shared" si="2"/>
        <v>#N/A</v>
      </c>
      <c r="AF77" s="35" t="e">
        <f t="shared" si="2"/>
        <v>#N/A</v>
      </c>
      <c r="AG77" s="35" t="e">
        <f t="shared" si="2"/>
        <v>#N/A</v>
      </c>
      <c r="AH77" s="35" t="e">
        <f t="shared" si="2"/>
        <v>#N/A</v>
      </c>
      <c r="AI77" s="35" t="e">
        <f t="shared" si="2"/>
        <v>#N/A</v>
      </c>
      <c r="AJ77" s="35" t="e">
        <f t="shared" ref="AJ77:BC77" si="3">IF(AJ19="",#N/A,1.5)</f>
        <v>#N/A</v>
      </c>
      <c r="AK77" s="35" t="e">
        <f t="shared" si="3"/>
        <v>#N/A</v>
      </c>
      <c r="AL77" s="35" t="e">
        <f t="shared" si="3"/>
        <v>#N/A</v>
      </c>
      <c r="AM77" s="35">
        <f t="shared" si="3"/>
        <v>1.5</v>
      </c>
      <c r="AN77" s="35">
        <f t="shared" si="3"/>
        <v>1.5</v>
      </c>
      <c r="AO77" s="35">
        <f t="shared" si="3"/>
        <v>1.5</v>
      </c>
      <c r="AP77" s="35" t="e">
        <f t="shared" si="3"/>
        <v>#N/A</v>
      </c>
      <c r="AQ77" s="35">
        <f t="shared" si="3"/>
        <v>1.5</v>
      </c>
      <c r="AR77" s="35" t="e">
        <f t="shared" si="3"/>
        <v>#N/A</v>
      </c>
      <c r="AS77" s="35" t="e">
        <f t="shared" si="3"/>
        <v>#N/A</v>
      </c>
      <c r="AT77" s="35" t="e">
        <f t="shared" si="3"/>
        <v>#N/A</v>
      </c>
      <c r="AU77" s="35" t="e">
        <f t="shared" si="3"/>
        <v>#N/A</v>
      </c>
      <c r="AV77" s="35" t="e">
        <f t="shared" si="3"/>
        <v>#N/A</v>
      </c>
      <c r="AW77" s="35">
        <f t="shared" si="3"/>
        <v>1.5</v>
      </c>
      <c r="AX77" s="35" t="e">
        <f t="shared" si="3"/>
        <v>#N/A</v>
      </c>
      <c r="AY77" s="35">
        <f t="shared" si="3"/>
        <v>1.5</v>
      </c>
      <c r="AZ77" s="35" t="e">
        <f t="shared" si="3"/>
        <v>#N/A</v>
      </c>
      <c r="BA77" s="35" t="e">
        <f t="shared" si="3"/>
        <v>#N/A</v>
      </c>
      <c r="BB77" s="35" t="e">
        <f t="shared" si="3"/>
        <v>#N/A</v>
      </c>
      <c r="BC77" s="35" t="e">
        <f t="shared" si="3"/>
        <v>#N/A</v>
      </c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2:65">
      <c r="B78" s="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2:65">
      <c r="B79" s="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2:65">
      <c r="B80" s="1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2:65">
      <c r="B81" s="1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2:65">
      <c r="B82" s="2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21"/>
      <c r="BE82" s="1"/>
      <c r="BF82" s="1"/>
      <c r="BG82" s="1"/>
      <c r="BH82" s="1"/>
      <c r="BI82" s="1"/>
      <c r="BJ82" s="1"/>
      <c r="BK82" s="1"/>
      <c r="BL82" s="1"/>
      <c r="BM82" s="1"/>
    </row>
    <row r="83" spans="2:65">
      <c r="B83" s="21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21"/>
      <c r="BE83" s="1"/>
      <c r="BF83" s="1"/>
      <c r="BG83" s="1"/>
      <c r="BH83" s="1"/>
      <c r="BI83" s="1"/>
      <c r="BJ83" s="1"/>
      <c r="BK83" s="1"/>
      <c r="BL83" s="1"/>
      <c r="BM83" s="1"/>
    </row>
    <row r="84" spans="2:65">
      <c r="B84" s="21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21"/>
      <c r="BE84" s="1"/>
      <c r="BF84" s="1"/>
      <c r="BG84" s="1"/>
      <c r="BH84" s="1"/>
      <c r="BI84" s="1"/>
      <c r="BJ84" s="1"/>
      <c r="BK84" s="1"/>
      <c r="BL84" s="1"/>
      <c r="BM84" s="1"/>
    </row>
    <row r="85" spans="2:65">
      <c r="B85" s="2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1"/>
      <c r="BE85" s="1"/>
      <c r="BF85" s="1"/>
      <c r="BG85" s="1"/>
      <c r="BH85" s="1"/>
      <c r="BI85" s="1"/>
      <c r="BJ85" s="1"/>
      <c r="BK85" s="1"/>
      <c r="BL85" s="1"/>
      <c r="BM85" s="1"/>
    </row>
    <row r="86" spans="2:65">
      <c r="B86" s="2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1"/>
      <c r="BE86" s="1"/>
      <c r="BF86" s="1"/>
      <c r="BG86" s="1"/>
      <c r="BH86" s="1"/>
      <c r="BI86" s="1"/>
      <c r="BJ86" s="1"/>
      <c r="BK86" s="1"/>
      <c r="BL86" s="1"/>
      <c r="BM86" s="1"/>
    </row>
    <row r="87" spans="2:65">
      <c r="B87" s="2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1"/>
      <c r="BE87" s="1"/>
      <c r="BF87" s="1"/>
      <c r="BG87" s="1"/>
      <c r="BH87" s="1"/>
      <c r="BI87" s="1"/>
      <c r="BJ87" s="1"/>
      <c r="BK87" s="1"/>
      <c r="BL87" s="1"/>
      <c r="BM87" s="1"/>
    </row>
    <row r="88" spans="2:65">
      <c r="B88" s="2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1"/>
      <c r="BE88" s="1"/>
      <c r="BF88" s="1"/>
      <c r="BG88" s="1"/>
      <c r="BH88" s="1"/>
      <c r="BI88" s="1"/>
      <c r="BJ88" s="1"/>
      <c r="BK88" s="1"/>
      <c r="BL88" s="1"/>
      <c r="BM88" s="1"/>
    </row>
    <row r="89" spans="2:65">
      <c r="B89" s="2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1"/>
      <c r="BE89" s="1"/>
      <c r="BF89" s="1"/>
      <c r="BG89" s="1"/>
      <c r="BH89" s="1"/>
      <c r="BI89" s="1"/>
      <c r="BJ89" s="1"/>
      <c r="BK89" s="1"/>
      <c r="BL89" s="1"/>
      <c r="BM89" s="1"/>
    </row>
    <row r="90" spans="2:65">
      <c r="B90" s="2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21"/>
      <c r="BE90" s="1"/>
      <c r="BF90" s="1"/>
      <c r="BG90" s="1"/>
      <c r="BH90" s="1"/>
      <c r="BI90" s="1"/>
      <c r="BJ90" s="1"/>
      <c r="BK90" s="1"/>
      <c r="BL90" s="1"/>
      <c r="BM90" s="1"/>
    </row>
    <row r="91" spans="2:6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2:6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</row>
    <row r="93" spans="2:6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2:6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2:6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2:65">
      <c r="B96" s="1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2:6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2:6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2:6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2:6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2:6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2:6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2:6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2:6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2:6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2:6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2:6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2:6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2:6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2:6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2:6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2:6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2:6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2:6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2:6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2:6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2:6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2:6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2:6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2:6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2:6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2:6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2:6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2:6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2:6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2:6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2:6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2:6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2:6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2:6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2:6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2:6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2:6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2:6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2:6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2:6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2:6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2:6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2:6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2:6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2:6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2:6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2:6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2:6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2:6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2:6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2:6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2:6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2:6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2:6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2:6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2:6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2:6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2:6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2:6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2:6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2:6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2:6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2:6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2:6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2:6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2:6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2:6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2:6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2:6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2:6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2:6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2:6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2:6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2:6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2:6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2:6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2:6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2:6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2:6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2:6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2:6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2:6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2:6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2:6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2:6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2:6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2:6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2:6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2:6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2:6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2:6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2:6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2:6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2:6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2:6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2:6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2:6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2:6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2:6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2:6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2:6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2:6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2:6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2:6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2:6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2:6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2:6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2:6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2:6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2:6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2:6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2:6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2:6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2:6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2:6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2:6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2:6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2:6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2:6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2:6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2:6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2:6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2:6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2:6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2:6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2:6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2:6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2:6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2:6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2:6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2:6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2:6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2:6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2:6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2:6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2:6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2:6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2:6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2:6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2:6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2:6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2:6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2:6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2:6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2:6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2:6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2:6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2:6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2:6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2:6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2:6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2:6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2:6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2:6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2:6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</sheetData>
  <mergeCells count="76">
    <mergeCell ref="AL19:AL22"/>
    <mergeCell ref="AM19:AM22"/>
    <mergeCell ref="X19:X22"/>
    <mergeCell ref="Y19:Y22"/>
    <mergeCell ref="BB19:BB22"/>
    <mergeCell ref="BC19:BC22"/>
    <mergeCell ref="B44:C44"/>
    <mergeCell ref="BA19:BA22"/>
    <mergeCell ref="AR19:AR22"/>
    <mergeCell ref="AS19:AS22"/>
    <mergeCell ref="AH19:AH22"/>
    <mergeCell ref="B30:C30"/>
    <mergeCell ref="AX19:AX22"/>
    <mergeCell ref="AY19:AY22"/>
    <mergeCell ref="B40:C40"/>
    <mergeCell ref="B42:C42"/>
    <mergeCell ref="AQ19:AQ22"/>
    <mergeCell ref="AP19:AP22"/>
    <mergeCell ref="B28:C28"/>
    <mergeCell ref="B38:C38"/>
    <mergeCell ref="AZ19:AZ22"/>
    <mergeCell ref="AT19:AT22"/>
    <mergeCell ref="AU19:AU22"/>
    <mergeCell ref="AN19:AN22"/>
    <mergeCell ref="AO19:AO22"/>
    <mergeCell ref="AV19:AV22"/>
    <mergeCell ref="AW19:AW22"/>
    <mergeCell ref="B5:C5"/>
    <mergeCell ref="M2:W2"/>
    <mergeCell ref="E2:K2"/>
    <mergeCell ref="B7:C7"/>
    <mergeCell ref="B2:C2"/>
    <mergeCell ref="B6:C6"/>
    <mergeCell ref="AH2:AK2"/>
    <mergeCell ref="R19:R22"/>
    <mergeCell ref="U19:U22"/>
    <mergeCell ref="AK19:AK22"/>
    <mergeCell ref="AD19:AD22"/>
    <mergeCell ref="AE19:AE22"/>
    <mergeCell ref="AF19:AF22"/>
    <mergeCell ref="AG19:AG22"/>
    <mergeCell ref="V19:V22"/>
    <mergeCell ref="T19:T22"/>
    <mergeCell ref="Z19:Z22"/>
    <mergeCell ref="AA19:AA22"/>
    <mergeCell ref="AB19:AB22"/>
    <mergeCell ref="AC19:AC22"/>
    <mergeCell ref="AI19:AI22"/>
    <mergeCell ref="AJ19:AJ22"/>
    <mergeCell ref="K19:K22"/>
    <mergeCell ref="P19:P22"/>
    <mergeCell ref="Q19:Q22"/>
    <mergeCell ref="W19:W22"/>
    <mergeCell ref="M19:M22"/>
    <mergeCell ref="S19:S22"/>
    <mergeCell ref="L19:L22"/>
    <mergeCell ref="N19:N22"/>
    <mergeCell ref="O19:O22"/>
    <mergeCell ref="B32:C32"/>
    <mergeCell ref="B34:C34"/>
    <mergeCell ref="B36:C36"/>
    <mergeCell ref="B19:B22"/>
    <mergeCell ref="D19:D22"/>
    <mergeCell ref="J19:J22"/>
    <mergeCell ref="I19:I22"/>
    <mergeCell ref="F19:F22"/>
    <mergeCell ref="G19:G22"/>
    <mergeCell ref="B15:C15"/>
    <mergeCell ref="E19:E22"/>
    <mergeCell ref="H19:H22"/>
    <mergeCell ref="B17:C17"/>
    <mergeCell ref="B13:C13"/>
    <mergeCell ref="B24:C24"/>
    <mergeCell ref="B8:C8"/>
    <mergeCell ref="B11:C11"/>
    <mergeCell ref="B10:C10"/>
  </mergeCells>
  <phoneticPr fontId="2" type="noConversion"/>
  <printOptions horizontalCentered="1" verticalCentered="1"/>
  <pageMargins left="0.48000000000000004" right="0.42" top="0" bottom="0" header="0.51" footer="0.28000000000000003"/>
  <pageSetup paperSize="9" scale="44" orientation="landscape"/>
  <headerFooter alignWithMargins="0"/>
  <rowBreaks count="1" manualBreakCount="1">
    <brk id="4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Humbel</dc:creator>
  <cp:keywords/>
  <dc:description/>
  <cp:lastModifiedBy>Microsoft Office-Benutzer</cp:lastModifiedBy>
  <cp:revision/>
  <dcterms:created xsi:type="dcterms:W3CDTF">2014-12-01T08:45:55Z</dcterms:created>
  <dcterms:modified xsi:type="dcterms:W3CDTF">2022-09-27T04:43:16Z</dcterms:modified>
  <cp:category/>
  <cp:contentStatus/>
</cp:coreProperties>
</file>